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9360"/>
  </bookViews>
  <sheets>
    <sheet name="10 км" sheetId="4" r:id="rId1"/>
    <sheet name="5 км" sheetId="5" r:id="rId2"/>
    <sheet name="Командный зачет" sheetId="6" r:id="rId3"/>
  </sheets>
  <calcPr calcId="152511"/>
</workbook>
</file>

<file path=xl/calcChain.xml><?xml version="1.0" encoding="utf-8"?>
<calcChain xmlns="http://schemas.openxmlformats.org/spreadsheetml/2006/main">
  <c r="H59" i="4" l="1"/>
  <c r="H18" i="5"/>
  <c r="H33" i="4"/>
  <c r="H19" i="5"/>
  <c r="H7" i="5"/>
  <c r="H13" i="5"/>
  <c r="H11" i="5"/>
  <c r="H10" i="5"/>
  <c r="H16" i="4"/>
  <c r="H38" i="4"/>
  <c r="H26" i="4"/>
  <c r="H19" i="4"/>
  <c r="H13" i="4"/>
  <c r="H58" i="4"/>
  <c r="H27" i="4"/>
  <c r="H56" i="4"/>
  <c r="H48" i="4"/>
  <c r="H32" i="4"/>
  <c r="H39" i="4"/>
  <c r="H42" i="4"/>
  <c r="H46" i="4"/>
  <c r="H52" i="4"/>
  <c r="H61" i="4"/>
  <c r="H62" i="4"/>
  <c r="H34" i="4"/>
  <c r="H49" i="4"/>
  <c r="H47" i="4"/>
  <c r="H24" i="4" l="1"/>
  <c r="H37" i="4" l="1"/>
  <c r="H40" i="4"/>
  <c r="H55" i="4"/>
  <c r="H23" i="4"/>
  <c r="H18" i="4"/>
  <c r="H30" i="4"/>
  <c r="H20" i="4"/>
  <c r="H9" i="4"/>
  <c r="H6" i="4"/>
  <c r="H14" i="4"/>
  <c r="H11" i="4"/>
  <c r="H7" i="4"/>
  <c r="H10" i="4"/>
  <c r="H41" i="4"/>
  <c r="H57" i="4"/>
  <c r="H25" i="4"/>
  <c r="H21" i="4"/>
  <c r="H43" i="4"/>
  <c r="H45" i="4"/>
  <c r="H31" i="4"/>
  <c r="H50" i="4"/>
  <c r="H17" i="4"/>
  <c r="H5" i="4"/>
  <c r="H60" i="4"/>
  <c r="H28" i="4"/>
  <c r="H12" i="4"/>
  <c r="H44" i="4"/>
  <c r="H29" i="4"/>
  <c r="H15" i="4"/>
  <c r="H53" i="4"/>
  <c r="H54" i="4"/>
  <c r="H22" i="4"/>
  <c r="H35" i="4"/>
  <c r="H51" i="4"/>
  <c r="H8" i="4"/>
  <c r="H12" i="5"/>
  <c r="H16" i="5"/>
  <c r="H20" i="5"/>
  <c r="H17" i="5"/>
  <c r="H6" i="5"/>
  <c r="H21" i="5"/>
  <c r="H8" i="5"/>
  <c r="H9" i="5"/>
  <c r="F5" i="6" l="1"/>
  <c r="F8" i="6"/>
  <c r="F7" i="6"/>
  <c r="F9" i="6"/>
  <c r="F10" i="6"/>
  <c r="F15" i="6"/>
  <c r="F12" i="6"/>
  <c r="F14" i="6"/>
  <c r="F13" i="6"/>
  <c r="F11" i="6"/>
  <c r="F6" i="6" l="1"/>
  <c r="H36" i="4"/>
  <c r="H14" i="5"/>
  <c r="H15" i="5"/>
</calcChain>
</file>

<file path=xl/sharedStrings.xml><?xml version="1.0" encoding="utf-8"?>
<sst xmlns="http://schemas.openxmlformats.org/spreadsheetml/2006/main" count="305" uniqueCount="141">
  <si>
    <t>стартовый 
№</t>
  </si>
  <si>
    <t>Фамилия и имя</t>
  </si>
  <si>
    <t>год 
рождения</t>
  </si>
  <si>
    <t>команда</t>
  </si>
  <si>
    <t>время старта</t>
  </si>
  <si>
    <t>время финиша</t>
  </si>
  <si>
    <t>МЕСТО</t>
  </si>
  <si>
    <t xml:space="preserve">Главный судья: </t>
  </si>
  <si>
    <t>Главный секретарь:</t>
  </si>
  <si>
    <t>/__________________/</t>
  </si>
  <si>
    <t>_____________</t>
  </si>
  <si>
    <t>№ п/п</t>
  </si>
  <si>
    <t>Стартовый 
№</t>
  </si>
  <si>
    <t xml:space="preserve"> </t>
  </si>
  <si>
    <t>результат</t>
  </si>
  <si>
    <t>Култаево</t>
  </si>
  <si>
    <t>Лобаново</t>
  </si>
  <si>
    <t>Разряд</t>
  </si>
  <si>
    <t>б/р</t>
  </si>
  <si>
    <t>Дистанция 5 км Женщины</t>
  </si>
  <si>
    <t>Дистанция 10 км Мужчины</t>
  </si>
  <si>
    <t>Очки</t>
  </si>
  <si>
    <t>Поселение</t>
  </si>
  <si>
    <t>№    п/п</t>
  </si>
  <si>
    <t xml:space="preserve">ИТОГОВАЯ ТАБЛИЦА КОМАНДНОГО ЗАЧЕТА  </t>
  </si>
  <si>
    <t>Юго-Камское</t>
  </si>
  <si>
    <t>Култаевское</t>
  </si>
  <si>
    <t>Сылвенское</t>
  </si>
  <si>
    <t>Кукуштанское</t>
  </si>
  <si>
    <t>1 результат</t>
  </si>
  <si>
    <t>2 результат</t>
  </si>
  <si>
    <t>3 результат</t>
  </si>
  <si>
    <t>Сумма очков</t>
  </si>
  <si>
    <t>Место</t>
  </si>
  <si>
    <t>Лобановское</t>
  </si>
  <si>
    <t>Гамовское</t>
  </si>
  <si>
    <t>Двуреченское</t>
  </si>
  <si>
    <t>Платошинское</t>
  </si>
  <si>
    <t>Платошино</t>
  </si>
  <si>
    <t>Двуречка</t>
  </si>
  <si>
    <t>Кондратово</t>
  </si>
  <si>
    <t>Добрин Евгений</t>
  </si>
  <si>
    <t>Паньков Леонид</t>
  </si>
  <si>
    <t>Черенев Александр</t>
  </si>
  <si>
    <t>Пастухов Андрей</t>
  </si>
  <si>
    <t>Двуречье</t>
  </si>
  <si>
    <t>лично</t>
  </si>
  <si>
    <t>сошел</t>
  </si>
  <si>
    <t>1 ю</t>
  </si>
  <si>
    <t>Коркин Александр</t>
  </si>
  <si>
    <t>Мазунин Петр</t>
  </si>
  <si>
    <t>Сылва</t>
  </si>
  <si>
    <t>Сальников Юрий</t>
  </si>
  <si>
    <t>Усть-Качка</t>
  </si>
  <si>
    <t>2 ю</t>
  </si>
  <si>
    <t xml:space="preserve"> ПРОТОКОЛ </t>
  </si>
  <si>
    <t xml:space="preserve">Шадрин  Сергей </t>
  </si>
  <si>
    <t xml:space="preserve">Лучников Вадим  </t>
  </si>
  <si>
    <t>Чемпионата Пермского района по лыжным гонкам</t>
  </si>
  <si>
    <t xml:space="preserve"> Чемпионата Пермского района по лыжным гонкам </t>
  </si>
  <si>
    <t>Кукуштан</t>
  </si>
  <si>
    <t>Хохлов Петр</t>
  </si>
  <si>
    <t>Клячин Сергей</t>
  </si>
  <si>
    <t>Агафонов Кирилл</t>
  </si>
  <si>
    <t>Ошева Виктория</t>
  </si>
  <si>
    <t>Завьялова Ирина</t>
  </si>
  <si>
    <t>Косков Егор</t>
  </si>
  <si>
    <t xml:space="preserve">Пономарев Андрей </t>
  </si>
  <si>
    <t>Якина Наталья</t>
  </si>
  <si>
    <t>Ярославцев Аркадий</t>
  </si>
  <si>
    <t>Гамово</t>
  </si>
  <si>
    <t>Бортников Сергей</t>
  </si>
  <si>
    <t>Шаболин Андрей</t>
  </si>
  <si>
    <t>Тарантин Виктор</t>
  </si>
  <si>
    <t>Ю-Камск</t>
  </si>
  <si>
    <t>Гладких Алексей</t>
  </si>
  <si>
    <t>Гатин Денис</t>
  </si>
  <si>
    <t>Дедов Роман</t>
  </si>
  <si>
    <t>Канунников Артем</t>
  </si>
  <si>
    <t>Усть-Качкинское</t>
  </si>
  <si>
    <t>Кудашев Андрей</t>
  </si>
  <si>
    <t>Бурцев Михайл</t>
  </si>
  <si>
    <t>Нургалиев Сергей</t>
  </si>
  <si>
    <t>ГТО</t>
  </si>
  <si>
    <t>Коновалов Антон</t>
  </si>
  <si>
    <t>Савино</t>
  </si>
  <si>
    <t>Мазунин Дмитрий</t>
  </si>
  <si>
    <t>Костарев Михаил</t>
  </si>
  <si>
    <t>Гашев Евгений</t>
  </si>
  <si>
    <t>Бушков Владимир</t>
  </si>
  <si>
    <t>Аминов Артем</t>
  </si>
  <si>
    <t>Чупина Светлана</t>
  </si>
  <si>
    <t>Хренова Лариса</t>
  </si>
  <si>
    <t>ПРОТОКОЛ</t>
  </si>
  <si>
    <t>"17"февраля 2019 г.</t>
  </si>
  <si>
    <t>Косых Анатолий</t>
  </si>
  <si>
    <t>Романов Андрей</t>
  </si>
  <si>
    <t>Галимова Валентина</t>
  </si>
  <si>
    <t>Болотов Егор</t>
  </si>
  <si>
    <t>Вдовиченко Виталий</t>
  </si>
  <si>
    <t>Казымов Алексей</t>
  </si>
  <si>
    <t>Шестаков Павел</t>
  </si>
  <si>
    <t>Лопатина Вероника</t>
  </si>
  <si>
    <t>Паршакова Дарья</t>
  </si>
  <si>
    <t>Смирнова Анна</t>
  </si>
  <si>
    <t>Тупицына Надежда</t>
  </si>
  <si>
    <t>Горшков Валерий</t>
  </si>
  <si>
    <t>Гоголева Светлана</t>
  </si>
  <si>
    <t>Ядрышникова Екатерина</t>
  </si>
  <si>
    <t>Фролы</t>
  </si>
  <si>
    <t>Фроловское</t>
  </si>
  <si>
    <t>Пирожкова Мария</t>
  </si>
  <si>
    <t>Киселев Леонид</t>
  </si>
  <si>
    <t>Плотников Дмитрий</t>
  </si>
  <si>
    <t>Коростелев Денис</t>
  </si>
  <si>
    <t>Вшивков Николай</t>
  </si>
  <si>
    <t>Тюрина Арина</t>
  </si>
  <si>
    <t>Абдалов Влад</t>
  </si>
  <si>
    <t>Лузин Никита</t>
  </si>
  <si>
    <t>Юркин Никита</t>
  </si>
  <si>
    <t>Бабошко Алексей</t>
  </si>
  <si>
    <t>в/к</t>
  </si>
  <si>
    <t>Дедова Ольга</t>
  </si>
  <si>
    <t>Арефин Данил</t>
  </si>
  <si>
    <t>Шаровский Павел</t>
  </si>
  <si>
    <t>Казаков Артем</t>
  </si>
  <si>
    <t>Королев Юрий</t>
  </si>
  <si>
    <t>Алексеев Евгений</t>
  </si>
  <si>
    <t>Плеханов Илья</t>
  </si>
  <si>
    <t>Габов Андрей</t>
  </si>
  <si>
    <t>Петров Олег</t>
  </si>
  <si>
    <t>Кайгородов Роман</t>
  </si>
  <si>
    <t>Атланов Максим</t>
  </si>
  <si>
    <t>Богданов Иван</t>
  </si>
  <si>
    <t>17.02.2019 г.</t>
  </si>
  <si>
    <t>Фадеева Софья</t>
  </si>
  <si>
    <t>Савинское</t>
  </si>
  <si>
    <t>Каменских Данил</t>
  </si>
  <si>
    <t>5 км</t>
  </si>
  <si>
    <t>5км</t>
  </si>
  <si>
    <t>3 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</si>
</sst>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:ss;@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8" fillId="0" borderId="1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7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/>
    <xf numFmtId="0" fontId="6" fillId="2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0" fillId="2" borderId="1" xfId="0" applyFont="1" applyFill="1" applyBorder="1"/>
    <xf numFmtId="0" fontId="5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12" fillId="0" borderId="1" xfId="0" applyFont="1" applyFill="1" applyBorder="1"/>
    <xf numFmtId="0" fontId="5" fillId="7" borderId="1" xfId="0" applyFont="1" applyFill="1" applyBorder="1"/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center"/>
    </xf>
    <xf numFmtId="0" fontId="5" fillId="8" borderId="1" xfId="0" applyFont="1" applyFill="1" applyBorder="1"/>
    <xf numFmtId="0" fontId="5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164" fontId="7" fillId="6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2" fillId="7" borderId="1" xfId="0" applyFont="1" applyFill="1" applyBorder="1"/>
    <xf numFmtId="0" fontId="12" fillId="7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left"/>
    </xf>
    <xf numFmtId="0" fontId="14" fillId="7" borderId="1" xfId="0" applyFont="1" applyFill="1" applyBorder="1" applyAlignment="1">
      <alignment horizontal="center"/>
    </xf>
    <xf numFmtId="164" fontId="14" fillId="7" borderId="1" xfId="0" applyNumberFormat="1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164" fontId="14" fillId="2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1"/>
  <sheetViews>
    <sheetView tabSelected="1" zoomScale="110" zoomScaleNormal="110" workbookViewId="0">
      <selection activeCell="J9" sqref="J9"/>
    </sheetView>
  </sheetViews>
  <sheetFormatPr defaultRowHeight="15" x14ac:dyDescent="0.25"/>
  <cols>
    <col min="1" max="1" width="4" style="1" customWidth="1"/>
    <col min="2" max="2" width="21.140625" customWidth="1"/>
    <col min="3" max="3" width="10" customWidth="1"/>
    <col min="4" max="4" width="12.140625" customWidth="1"/>
    <col min="5" max="5" width="6.28515625" customWidth="1"/>
    <col min="6" max="6" width="8.42578125" style="24" customWidth="1"/>
    <col min="7" max="7" width="8.5703125" customWidth="1"/>
    <col min="8" max="8" width="9.85546875" customWidth="1"/>
    <col min="9" max="9" width="8.5703125" customWidth="1"/>
    <col min="10" max="10" width="6.85546875" customWidth="1"/>
    <col min="11" max="11" width="7.140625" customWidth="1"/>
  </cols>
  <sheetData>
    <row r="1" spans="1:11" ht="18.75" customHeight="1" x14ac:dyDescent="0.3">
      <c r="A1" s="68" t="s">
        <v>55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20.25" customHeight="1" x14ac:dyDescent="0.3">
      <c r="A2" s="67" t="s">
        <v>59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18.75" x14ac:dyDescent="0.3">
      <c r="A3" s="69" t="s">
        <v>20</v>
      </c>
      <c r="B3" s="69"/>
      <c r="C3" s="69"/>
      <c r="D3" s="66" t="s">
        <v>94</v>
      </c>
      <c r="E3" s="66"/>
      <c r="F3" s="66"/>
      <c r="G3" s="66"/>
      <c r="H3" s="66"/>
      <c r="I3" s="66"/>
      <c r="J3" s="66"/>
      <c r="K3" s="66"/>
    </row>
    <row r="4" spans="1:11" ht="44.25" customHeight="1" x14ac:dyDescent="0.25">
      <c r="A4" s="3" t="s">
        <v>11</v>
      </c>
      <c r="B4" s="2" t="s">
        <v>1</v>
      </c>
      <c r="C4" s="3" t="s">
        <v>2</v>
      </c>
      <c r="D4" s="3" t="s">
        <v>3</v>
      </c>
      <c r="E4" s="3" t="s">
        <v>12</v>
      </c>
      <c r="F4" s="22" t="s">
        <v>5</v>
      </c>
      <c r="G4" s="3" t="s">
        <v>4</v>
      </c>
      <c r="H4" s="3" t="s">
        <v>14</v>
      </c>
      <c r="I4" s="3" t="s">
        <v>6</v>
      </c>
      <c r="J4" s="3" t="s">
        <v>21</v>
      </c>
      <c r="K4" s="3" t="s">
        <v>17</v>
      </c>
    </row>
    <row r="5" spans="1:11" ht="19.899999999999999" customHeight="1" x14ac:dyDescent="0.25">
      <c r="A5" s="35">
        <v>1</v>
      </c>
      <c r="B5" s="6" t="s">
        <v>96</v>
      </c>
      <c r="C5" s="7">
        <v>1995</v>
      </c>
      <c r="D5" s="32" t="s">
        <v>15</v>
      </c>
      <c r="E5" s="5">
        <v>44</v>
      </c>
      <c r="F5" s="43">
        <v>2.5740740740740745E-2</v>
      </c>
      <c r="G5" s="27">
        <v>8.3333333333333297E-3</v>
      </c>
      <c r="H5" s="27">
        <f t="shared" ref="H5:H36" si="0">F5-G5</f>
        <v>1.7407407407407413E-2</v>
      </c>
      <c r="I5" s="8">
        <v>1</v>
      </c>
      <c r="J5" s="28">
        <v>1911</v>
      </c>
      <c r="K5" s="4">
        <v>1</v>
      </c>
    </row>
    <row r="6" spans="1:11" ht="19.899999999999999" customHeight="1" x14ac:dyDescent="0.25">
      <c r="A6" s="35">
        <v>2</v>
      </c>
      <c r="B6" s="6" t="s">
        <v>131</v>
      </c>
      <c r="C6" s="7">
        <v>1995</v>
      </c>
      <c r="D6" s="32" t="s">
        <v>15</v>
      </c>
      <c r="E6" s="5">
        <v>40</v>
      </c>
      <c r="F6" s="43">
        <v>2.4664351851851851E-2</v>
      </c>
      <c r="G6" s="27">
        <v>6.9444444444444397E-3</v>
      </c>
      <c r="H6" s="27">
        <f t="shared" si="0"/>
        <v>1.771990740740741E-2</v>
      </c>
      <c r="I6" s="8">
        <v>2</v>
      </c>
      <c r="J6" s="28">
        <v>1834</v>
      </c>
      <c r="K6" s="4">
        <v>1</v>
      </c>
    </row>
    <row r="7" spans="1:11" ht="19.899999999999999" customHeight="1" x14ac:dyDescent="0.25">
      <c r="A7" s="35">
        <v>3</v>
      </c>
      <c r="B7" s="6" t="s">
        <v>67</v>
      </c>
      <c r="C7" s="7">
        <v>1989</v>
      </c>
      <c r="D7" s="32" t="s">
        <v>16</v>
      </c>
      <c r="E7" s="5">
        <v>43</v>
      </c>
      <c r="F7" s="43">
        <v>2.5868055555555557E-2</v>
      </c>
      <c r="G7" s="27">
        <v>7.9861111111111105E-3</v>
      </c>
      <c r="H7" s="27">
        <f t="shared" si="0"/>
        <v>1.7881944444444447E-2</v>
      </c>
      <c r="I7" s="8">
        <v>3</v>
      </c>
      <c r="J7" s="28">
        <v>1799</v>
      </c>
      <c r="K7" s="4">
        <v>1</v>
      </c>
    </row>
    <row r="8" spans="1:11" ht="18.75" customHeight="1" x14ac:dyDescent="0.25">
      <c r="A8" s="35">
        <v>4</v>
      </c>
      <c r="B8" s="6" t="s">
        <v>62</v>
      </c>
      <c r="C8" s="7">
        <v>1986</v>
      </c>
      <c r="D8" s="32" t="s">
        <v>15</v>
      </c>
      <c r="E8" s="5">
        <v>46</v>
      </c>
      <c r="F8" s="43">
        <v>2.7233796296296298E-2</v>
      </c>
      <c r="G8" s="27">
        <v>9.0277777777777804E-3</v>
      </c>
      <c r="H8" s="27">
        <f t="shared" si="0"/>
        <v>1.8206018518518517E-2</v>
      </c>
      <c r="I8" s="8">
        <v>4</v>
      </c>
      <c r="J8" s="28">
        <v>1735</v>
      </c>
      <c r="K8" s="4">
        <v>1</v>
      </c>
    </row>
    <row r="9" spans="1:11" ht="19.899999999999999" customHeight="1" x14ac:dyDescent="0.25">
      <c r="A9" s="35">
        <v>5</v>
      </c>
      <c r="B9" s="6" t="s">
        <v>61</v>
      </c>
      <c r="C9" s="7">
        <v>1993</v>
      </c>
      <c r="D9" s="32" t="s">
        <v>15</v>
      </c>
      <c r="E9" s="5">
        <v>50</v>
      </c>
      <c r="F9" s="43">
        <v>2.8888888888888891E-2</v>
      </c>
      <c r="G9" s="27">
        <v>1.04166666666666E-2</v>
      </c>
      <c r="H9" s="27">
        <f t="shared" si="0"/>
        <v>1.8472222222222293E-2</v>
      </c>
      <c r="I9" s="8">
        <v>5</v>
      </c>
      <c r="J9" s="28">
        <v>1686</v>
      </c>
      <c r="K9" s="4">
        <v>1</v>
      </c>
    </row>
    <row r="10" spans="1:11" ht="18" customHeight="1" x14ac:dyDescent="0.25">
      <c r="A10" s="35">
        <v>6</v>
      </c>
      <c r="B10" s="6" t="s">
        <v>88</v>
      </c>
      <c r="C10" s="7">
        <v>1989</v>
      </c>
      <c r="D10" s="32" t="s">
        <v>51</v>
      </c>
      <c r="E10" s="5">
        <v>51</v>
      </c>
      <c r="F10" s="43">
        <v>2.9317129629629634E-2</v>
      </c>
      <c r="G10" s="27">
        <v>1.0763888888888899E-2</v>
      </c>
      <c r="H10" s="27">
        <f t="shared" si="0"/>
        <v>1.8553240740740735E-2</v>
      </c>
      <c r="I10" s="8">
        <v>6</v>
      </c>
      <c r="J10" s="28">
        <v>1672</v>
      </c>
      <c r="K10" s="4">
        <v>1</v>
      </c>
    </row>
    <row r="11" spans="1:11" ht="18" customHeight="1" x14ac:dyDescent="0.25">
      <c r="A11" s="35">
        <v>7</v>
      </c>
      <c r="B11" s="6" t="s">
        <v>49</v>
      </c>
      <c r="C11" s="7">
        <v>1986</v>
      </c>
      <c r="D11" s="32" t="s">
        <v>16</v>
      </c>
      <c r="E11" s="5">
        <v>41</v>
      </c>
      <c r="F11" s="43">
        <v>2.5891203703703704E-2</v>
      </c>
      <c r="G11" s="27">
        <v>7.2916666666666598E-3</v>
      </c>
      <c r="H11" s="27">
        <f t="shared" si="0"/>
        <v>1.8599537037037046E-2</v>
      </c>
      <c r="I11" s="8">
        <v>7</v>
      </c>
      <c r="J11" s="28">
        <v>1664</v>
      </c>
      <c r="K11" s="4">
        <v>1</v>
      </c>
    </row>
    <row r="12" spans="1:11" ht="18" customHeight="1" x14ac:dyDescent="0.25">
      <c r="A12" s="35">
        <v>8</v>
      </c>
      <c r="B12" s="6" t="s">
        <v>57</v>
      </c>
      <c r="C12" s="7">
        <v>2000</v>
      </c>
      <c r="D12" s="32" t="s">
        <v>51</v>
      </c>
      <c r="E12" s="5">
        <v>47</v>
      </c>
      <c r="F12" s="43">
        <v>2.8425925925925924E-2</v>
      </c>
      <c r="G12" s="27">
        <v>9.3749999999999997E-3</v>
      </c>
      <c r="H12" s="27">
        <f t="shared" si="0"/>
        <v>1.9050925925925923E-2</v>
      </c>
      <c r="I12" s="8">
        <v>8</v>
      </c>
      <c r="J12" s="28">
        <v>1591</v>
      </c>
      <c r="K12" s="4">
        <v>1</v>
      </c>
    </row>
    <row r="13" spans="1:11" ht="18" customHeight="1" x14ac:dyDescent="0.25">
      <c r="A13" s="35">
        <v>9</v>
      </c>
      <c r="B13" s="6" t="s">
        <v>50</v>
      </c>
      <c r="C13" s="7">
        <v>1994</v>
      </c>
      <c r="D13" s="32" t="s">
        <v>16</v>
      </c>
      <c r="E13" s="5">
        <v>53</v>
      </c>
      <c r="F13" s="43">
        <v>3.0567129629629628E-2</v>
      </c>
      <c r="G13" s="27">
        <v>1.14583333333333E-2</v>
      </c>
      <c r="H13" s="27">
        <f t="shared" si="0"/>
        <v>1.9108796296296329E-2</v>
      </c>
      <c r="I13" s="8">
        <v>9</v>
      </c>
      <c r="J13" s="28">
        <v>1582</v>
      </c>
      <c r="K13" s="4">
        <v>1</v>
      </c>
    </row>
    <row r="14" spans="1:11" ht="18" customHeight="1" x14ac:dyDescent="0.25">
      <c r="A14" s="35">
        <v>10</v>
      </c>
      <c r="B14" s="6" t="s">
        <v>133</v>
      </c>
      <c r="C14" s="7">
        <v>1984</v>
      </c>
      <c r="D14" s="32" t="s">
        <v>70</v>
      </c>
      <c r="E14" s="5">
        <v>42</v>
      </c>
      <c r="F14" s="43">
        <v>2.6909722222222224E-2</v>
      </c>
      <c r="G14" s="27">
        <v>7.6388888888888904E-3</v>
      </c>
      <c r="H14" s="27">
        <f t="shared" si="0"/>
        <v>1.9270833333333334E-2</v>
      </c>
      <c r="I14" s="8">
        <v>10</v>
      </c>
      <c r="J14" s="28">
        <v>1558</v>
      </c>
      <c r="K14" s="4">
        <v>1</v>
      </c>
    </row>
    <row r="15" spans="1:11" ht="18" customHeight="1" x14ac:dyDescent="0.25">
      <c r="A15" s="35">
        <v>11</v>
      </c>
      <c r="B15" s="6" t="s">
        <v>130</v>
      </c>
      <c r="C15" s="7">
        <v>1989</v>
      </c>
      <c r="D15" s="32" t="s">
        <v>70</v>
      </c>
      <c r="E15" s="5">
        <v>48</v>
      </c>
      <c r="F15" s="43">
        <v>2.9074074074074075E-2</v>
      </c>
      <c r="G15" s="27">
        <v>9.7222222222222206E-3</v>
      </c>
      <c r="H15" s="27">
        <f t="shared" si="0"/>
        <v>1.9351851851851856E-2</v>
      </c>
      <c r="I15" s="8">
        <v>11</v>
      </c>
      <c r="J15" s="28">
        <v>1546</v>
      </c>
      <c r="K15" s="4">
        <v>1</v>
      </c>
    </row>
    <row r="16" spans="1:11" ht="18" customHeight="1" x14ac:dyDescent="0.25">
      <c r="A16" s="35">
        <v>12</v>
      </c>
      <c r="B16" s="6" t="s">
        <v>98</v>
      </c>
      <c r="C16" s="7">
        <v>1997</v>
      </c>
      <c r="D16" s="32" t="s">
        <v>74</v>
      </c>
      <c r="E16" s="5">
        <v>31</v>
      </c>
      <c r="F16" s="43">
        <v>2.327546296296296E-2</v>
      </c>
      <c r="G16" s="27">
        <v>3.81944444444444E-3</v>
      </c>
      <c r="H16" s="27">
        <f t="shared" si="0"/>
        <v>1.9456018518518518E-2</v>
      </c>
      <c r="I16" s="8">
        <v>12</v>
      </c>
      <c r="J16" s="28">
        <v>1531</v>
      </c>
      <c r="K16" s="4">
        <v>1</v>
      </c>
    </row>
    <row r="17" spans="1:11" ht="19.899999999999999" customHeight="1" x14ac:dyDescent="0.25">
      <c r="A17" s="35">
        <v>13</v>
      </c>
      <c r="B17" s="6" t="s">
        <v>124</v>
      </c>
      <c r="C17" s="7">
        <v>1998</v>
      </c>
      <c r="D17" s="32" t="s">
        <v>74</v>
      </c>
      <c r="E17" s="5">
        <v>27</v>
      </c>
      <c r="F17" s="43">
        <v>2.1921296296296296E-2</v>
      </c>
      <c r="G17" s="27">
        <v>2.43055555555555E-3</v>
      </c>
      <c r="H17" s="27">
        <f t="shared" si="0"/>
        <v>1.9490740740740746E-2</v>
      </c>
      <c r="I17" s="8">
        <v>13</v>
      </c>
      <c r="J17" s="28">
        <v>1526</v>
      </c>
      <c r="K17" s="4">
        <v>1</v>
      </c>
    </row>
    <row r="18" spans="1:11" ht="19.899999999999999" customHeight="1" x14ac:dyDescent="0.25">
      <c r="A18" s="35">
        <v>14</v>
      </c>
      <c r="B18" s="6" t="s">
        <v>82</v>
      </c>
      <c r="C18" s="7">
        <v>1988</v>
      </c>
      <c r="D18" s="32" t="s">
        <v>60</v>
      </c>
      <c r="E18" s="5">
        <v>67</v>
      </c>
      <c r="F18" s="43">
        <v>3.5891203703703703E-2</v>
      </c>
      <c r="G18" s="27">
        <v>1.63194444444444E-2</v>
      </c>
      <c r="H18" s="27">
        <f t="shared" si="0"/>
        <v>1.9571759259259303E-2</v>
      </c>
      <c r="I18" s="8">
        <v>14</v>
      </c>
      <c r="J18" s="28">
        <v>1514</v>
      </c>
      <c r="K18" s="4">
        <v>1</v>
      </c>
    </row>
    <row r="19" spans="1:11" ht="19.899999999999999" customHeight="1" x14ac:dyDescent="0.25">
      <c r="A19" s="35">
        <v>15</v>
      </c>
      <c r="B19" s="6" t="s">
        <v>56</v>
      </c>
      <c r="C19" s="7">
        <v>1983</v>
      </c>
      <c r="D19" s="32" t="s">
        <v>51</v>
      </c>
      <c r="E19" s="5">
        <v>34</v>
      </c>
      <c r="F19" s="43">
        <v>2.4502314814814814E-2</v>
      </c>
      <c r="G19" s="27">
        <v>4.8611111111111103E-3</v>
      </c>
      <c r="H19" s="27">
        <f t="shared" si="0"/>
        <v>1.9641203703703702E-2</v>
      </c>
      <c r="I19" s="8">
        <v>15</v>
      </c>
      <c r="J19" s="28">
        <v>1505</v>
      </c>
      <c r="K19" s="4">
        <v>1</v>
      </c>
    </row>
    <row r="20" spans="1:11" ht="19.899999999999999" customHeight="1" x14ac:dyDescent="0.25">
      <c r="A20" s="35">
        <v>16</v>
      </c>
      <c r="B20" s="6" t="s">
        <v>112</v>
      </c>
      <c r="C20" s="7">
        <v>2002</v>
      </c>
      <c r="D20" s="32" t="s">
        <v>51</v>
      </c>
      <c r="E20" s="5">
        <v>45</v>
      </c>
      <c r="F20" s="43">
        <v>2.8414351851851847E-2</v>
      </c>
      <c r="G20" s="27">
        <v>8.6805555555555507E-3</v>
      </c>
      <c r="H20" s="27">
        <f t="shared" si="0"/>
        <v>1.9733796296296298E-2</v>
      </c>
      <c r="I20" s="8">
        <v>16</v>
      </c>
      <c r="J20" s="28">
        <v>1493</v>
      </c>
      <c r="K20" s="4">
        <v>1</v>
      </c>
    </row>
    <row r="21" spans="1:11" ht="19.899999999999999" customHeight="1" x14ac:dyDescent="0.25">
      <c r="A21" s="35">
        <v>17</v>
      </c>
      <c r="B21" s="6" t="s">
        <v>63</v>
      </c>
      <c r="C21" s="7">
        <v>2000</v>
      </c>
      <c r="D21" s="32" t="s">
        <v>15</v>
      </c>
      <c r="E21" s="5">
        <v>35</v>
      </c>
      <c r="F21" s="43">
        <v>2.4976851851851851E-2</v>
      </c>
      <c r="G21" s="27">
        <v>5.2083333333333296E-3</v>
      </c>
      <c r="H21" s="27">
        <f t="shared" si="0"/>
        <v>1.9768518518518522E-2</v>
      </c>
      <c r="I21" s="8">
        <v>17</v>
      </c>
      <c r="J21" s="28">
        <v>1488</v>
      </c>
      <c r="K21" s="4">
        <v>1</v>
      </c>
    </row>
    <row r="22" spans="1:11" ht="19.899999999999999" customHeight="1" x14ac:dyDescent="0.25">
      <c r="A22" s="35">
        <v>18</v>
      </c>
      <c r="B22" s="6" t="s">
        <v>76</v>
      </c>
      <c r="C22" s="7">
        <v>1980</v>
      </c>
      <c r="D22" s="32" t="s">
        <v>70</v>
      </c>
      <c r="E22" s="5">
        <v>36</v>
      </c>
      <c r="F22" s="43">
        <v>2.5358796296296296E-2</v>
      </c>
      <c r="G22" s="27">
        <v>5.5555555555555497E-3</v>
      </c>
      <c r="H22" s="27">
        <f t="shared" si="0"/>
        <v>1.9803240740740746E-2</v>
      </c>
      <c r="I22" s="8">
        <v>18</v>
      </c>
      <c r="J22" s="28">
        <v>1483</v>
      </c>
      <c r="K22" s="4">
        <v>1</v>
      </c>
    </row>
    <row r="23" spans="1:11" ht="19.899999999999999" customHeight="1" x14ac:dyDescent="0.25">
      <c r="A23" s="35">
        <v>19</v>
      </c>
      <c r="B23" s="6" t="s">
        <v>77</v>
      </c>
      <c r="C23" s="7">
        <v>1982</v>
      </c>
      <c r="D23" s="32" t="s">
        <v>60</v>
      </c>
      <c r="E23" s="5">
        <v>52</v>
      </c>
      <c r="F23" s="43">
        <v>3.0925925925925926E-2</v>
      </c>
      <c r="G23" s="27">
        <v>1.1111111111111099E-2</v>
      </c>
      <c r="H23" s="27">
        <f t="shared" si="0"/>
        <v>1.9814814814814827E-2</v>
      </c>
      <c r="I23" s="8">
        <v>19</v>
      </c>
      <c r="J23" s="28">
        <v>1482</v>
      </c>
      <c r="K23" s="4">
        <v>1</v>
      </c>
    </row>
    <row r="24" spans="1:11" ht="19.899999999999999" customHeight="1" x14ac:dyDescent="0.25">
      <c r="A24" s="35">
        <v>20</v>
      </c>
      <c r="B24" s="6" t="s">
        <v>113</v>
      </c>
      <c r="C24" s="7">
        <v>2002</v>
      </c>
      <c r="D24" s="32" t="s">
        <v>51</v>
      </c>
      <c r="E24" s="5">
        <v>23</v>
      </c>
      <c r="F24" s="43">
        <v>2.0902777777777781E-2</v>
      </c>
      <c r="G24" s="27">
        <v>1.0416666666666699E-3</v>
      </c>
      <c r="H24" s="27">
        <f t="shared" si="0"/>
        <v>1.9861111111111111E-2</v>
      </c>
      <c r="I24" s="8">
        <v>20</v>
      </c>
      <c r="J24" s="28">
        <v>1476</v>
      </c>
      <c r="K24" s="4">
        <v>1</v>
      </c>
    </row>
    <row r="25" spans="1:11" ht="19.899999999999999" customHeight="1" x14ac:dyDescent="0.25">
      <c r="A25" s="35">
        <v>21</v>
      </c>
      <c r="B25" s="6" t="s">
        <v>118</v>
      </c>
      <c r="C25" s="7">
        <v>2002</v>
      </c>
      <c r="D25" s="32" t="s">
        <v>109</v>
      </c>
      <c r="E25" s="5">
        <v>37</v>
      </c>
      <c r="F25" s="43">
        <v>2.6006944444444447E-2</v>
      </c>
      <c r="G25" s="27">
        <v>5.9027777777777802E-3</v>
      </c>
      <c r="H25" s="27">
        <f t="shared" si="0"/>
        <v>2.0104166666666666E-2</v>
      </c>
      <c r="I25" s="8">
        <v>21</v>
      </c>
      <c r="J25" s="28">
        <v>1444</v>
      </c>
      <c r="K25" s="4">
        <v>1</v>
      </c>
    </row>
    <row r="26" spans="1:11" ht="19.899999999999999" customHeight="1" x14ac:dyDescent="0.25">
      <c r="A26" s="35">
        <v>22</v>
      </c>
      <c r="B26" s="6" t="s">
        <v>41</v>
      </c>
      <c r="C26" s="7">
        <v>1981</v>
      </c>
      <c r="D26" s="32" t="s">
        <v>53</v>
      </c>
      <c r="E26" s="5">
        <v>33</v>
      </c>
      <c r="F26" s="43">
        <v>2.4641203703703703E-2</v>
      </c>
      <c r="G26" s="27">
        <v>4.5138888888888902E-3</v>
      </c>
      <c r="H26" s="27">
        <f t="shared" si="0"/>
        <v>2.0127314814814813E-2</v>
      </c>
      <c r="I26" s="8">
        <v>22</v>
      </c>
      <c r="J26" s="28">
        <v>1441</v>
      </c>
      <c r="K26" s="4">
        <v>1</v>
      </c>
    </row>
    <row r="27" spans="1:11" ht="19.899999999999999" customHeight="1" x14ac:dyDescent="0.25">
      <c r="A27" s="35">
        <v>23</v>
      </c>
      <c r="B27" s="6" t="s">
        <v>44</v>
      </c>
      <c r="C27" s="7">
        <v>1985</v>
      </c>
      <c r="D27" s="32" t="s">
        <v>70</v>
      </c>
      <c r="E27" s="5">
        <v>55</v>
      </c>
      <c r="F27" s="43">
        <v>3.2314814814814817E-2</v>
      </c>
      <c r="G27" s="27">
        <v>1.2152777777777801E-2</v>
      </c>
      <c r="H27" s="27">
        <f t="shared" si="0"/>
        <v>2.0162037037037017E-2</v>
      </c>
      <c r="I27" s="8">
        <v>23</v>
      </c>
      <c r="J27" s="28">
        <v>1437</v>
      </c>
      <c r="K27" s="4">
        <v>1</v>
      </c>
    </row>
    <row r="28" spans="1:11" ht="18.75" customHeight="1" x14ac:dyDescent="0.25">
      <c r="A28" s="35">
        <v>24</v>
      </c>
      <c r="B28" s="6" t="s">
        <v>75</v>
      </c>
      <c r="C28" s="7">
        <v>1975</v>
      </c>
      <c r="D28" s="32" t="s">
        <v>16</v>
      </c>
      <c r="E28" s="5">
        <v>38</v>
      </c>
      <c r="F28" s="43">
        <v>2.6469907407407411E-2</v>
      </c>
      <c r="G28" s="27">
        <v>6.2500000000000003E-3</v>
      </c>
      <c r="H28" s="27">
        <f t="shared" si="0"/>
        <v>2.0219907407407409E-2</v>
      </c>
      <c r="I28" s="8">
        <v>24</v>
      </c>
      <c r="J28" s="28">
        <v>1430</v>
      </c>
      <c r="K28" s="4">
        <v>1</v>
      </c>
    </row>
    <row r="29" spans="1:11" ht="19.899999999999999" customHeight="1" x14ac:dyDescent="0.25">
      <c r="A29" s="35">
        <v>25</v>
      </c>
      <c r="B29" s="6" t="s">
        <v>73</v>
      </c>
      <c r="C29" s="7">
        <v>1989</v>
      </c>
      <c r="D29" s="32" t="s">
        <v>60</v>
      </c>
      <c r="E29" s="5">
        <v>39</v>
      </c>
      <c r="F29" s="43">
        <v>2.7106481481481481E-2</v>
      </c>
      <c r="G29" s="27">
        <v>6.5972222222222196E-3</v>
      </c>
      <c r="H29" s="27">
        <f t="shared" si="0"/>
        <v>2.0509259259259262E-2</v>
      </c>
      <c r="I29" s="8">
        <v>25</v>
      </c>
      <c r="J29" s="28">
        <v>1394</v>
      </c>
      <c r="K29" s="4">
        <v>1</v>
      </c>
    </row>
    <row r="30" spans="1:11" ht="19.899999999999999" customHeight="1" x14ac:dyDescent="0.25">
      <c r="A30" s="35">
        <v>26</v>
      </c>
      <c r="B30" s="6" t="s">
        <v>66</v>
      </c>
      <c r="C30" s="7">
        <v>2000</v>
      </c>
      <c r="D30" s="32" t="s">
        <v>74</v>
      </c>
      <c r="E30" s="5">
        <v>49</v>
      </c>
      <c r="F30" s="43">
        <v>3.0578703703703702E-2</v>
      </c>
      <c r="G30" s="27">
        <v>1.00694444444444E-2</v>
      </c>
      <c r="H30" s="27">
        <f t="shared" si="0"/>
        <v>2.0509259259259303E-2</v>
      </c>
      <c r="I30" s="8">
        <v>25</v>
      </c>
      <c r="J30" s="28">
        <v>1394</v>
      </c>
      <c r="K30" s="4">
        <v>1</v>
      </c>
    </row>
    <row r="31" spans="1:11" ht="19.899999999999999" customHeight="1" x14ac:dyDescent="0.25">
      <c r="A31" s="35">
        <v>27</v>
      </c>
      <c r="B31" s="6" t="s">
        <v>72</v>
      </c>
      <c r="C31" s="7">
        <v>1972</v>
      </c>
      <c r="D31" s="32" t="s">
        <v>70</v>
      </c>
      <c r="E31" s="5">
        <v>24</v>
      </c>
      <c r="F31" s="43">
        <v>2.193287037037037E-2</v>
      </c>
      <c r="G31" s="27">
        <v>1.38888888888889E-3</v>
      </c>
      <c r="H31" s="27">
        <f t="shared" si="0"/>
        <v>2.0543981481481479E-2</v>
      </c>
      <c r="I31" s="8">
        <v>27</v>
      </c>
      <c r="J31" s="28">
        <v>1390</v>
      </c>
      <c r="K31" s="4">
        <v>1</v>
      </c>
    </row>
    <row r="32" spans="1:11" ht="19.899999999999999" customHeight="1" x14ac:dyDescent="0.25">
      <c r="A32" s="35">
        <v>28</v>
      </c>
      <c r="B32" s="6" t="s">
        <v>99</v>
      </c>
      <c r="C32" s="7">
        <v>1975</v>
      </c>
      <c r="D32" s="32" t="s">
        <v>74</v>
      </c>
      <c r="E32" s="5">
        <v>73</v>
      </c>
      <c r="F32" s="43">
        <v>3.953703703703703E-2</v>
      </c>
      <c r="G32" s="27">
        <v>1.8402777777777799E-2</v>
      </c>
      <c r="H32" s="27">
        <f t="shared" si="0"/>
        <v>2.1134259259259231E-2</v>
      </c>
      <c r="I32" s="8">
        <v>28</v>
      </c>
      <c r="J32" s="28">
        <v>1324</v>
      </c>
      <c r="K32" s="4">
        <v>1</v>
      </c>
    </row>
    <row r="33" spans="1:11" ht="19.899999999999999" customHeight="1" x14ac:dyDescent="0.25">
      <c r="A33" s="35">
        <v>29</v>
      </c>
      <c r="B33" s="39" t="s">
        <v>137</v>
      </c>
      <c r="C33" s="40">
        <v>2003</v>
      </c>
      <c r="D33" s="41" t="s">
        <v>74</v>
      </c>
      <c r="E33" s="54">
        <v>78</v>
      </c>
      <c r="F33" s="43">
        <v>4.1550925925925929E-2</v>
      </c>
      <c r="G33" s="55">
        <v>2.0138888888888901E-2</v>
      </c>
      <c r="H33" s="55">
        <f t="shared" si="0"/>
        <v>2.1412037037037028E-2</v>
      </c>
      <c r="I33" s="57" t="s">
        <v>121</v>
      </c>
      <c r="J33" s="57" t="s">
        <v>121</v>
      </c>
      <c r="K33" s="4">
        <v>1</v>
      </c>
    </row>
    <row r="34" spans="1:11" ht="19.899999999999999" customHeight="1" x14ac:dyDescent="0.25">
      <c r="A34" s="35">
        <v>30</v>
      </c>
      <c r="B34" s="6" t="s">
        <v>100</v>
      </c>
      <c r="C34" s="7">
        <v>1978</v>
      </c>
      <c r="D34" s="32" t="s">
        <v>74</v>
      </c>
      <c r="E34" s="5">
        <v>56</v>
      </c>
      <c r="F34" s="43">
        <v>3.4074074074074076E-2</v>
      </c>
      <c r="G34" s="27">
        <v>1.2500000000000001E-2</v>
      </c>
      <c r="H34" s="27">
        <f t="shared" si="0"/>
        <v>2.1574074074074075E-2</v>
      </c>
      <c r="I34" s="8">
        <v>29</v>
      </c>
      <c r="J34" s="28">
        <v>1277</v>
      </c>
      <c r="K34" s="4">
        <v>1</v>
      </c>
    </row>
    <row r="35" spans="1:11" ht="19.899999999999999" customHeight="1" x14ac:dyDescent="0.25">
      <c r="A35" s="35">
        <v>31</v>
      </c>
      <c r="B35" s="6" t="s">
        <v>87</v>
      </c>
      <c r="C35" s="7">
        <v>2001</v>
      </c>
      <c r="D35" s="32" t="s">
        <v>74</v>
      </c>
      <c r="E35" s="5">
        <v>64</v>
      </c>
      <c r="F35" s="43">
        <v>3.6874999999999998E-2</v>
      </c>
      <c r="G35" s="27">
        <v>1.52777777777778E-2</v>
      </c>
      <c r="H35" s="27">
        <f t="shared" si="0"/>
        <v>2.1597222222222198E-2</v>
      </c>
      <c r="I35" s="8">
        <v>30</v>
      </c>
      <c r="J35" s="28">
        <v>1275</v>
      </c>
      <c r="K35" s="4">
        <v>1</v>
      </c>
    </row>
    <row r="36" spans="1:11" ht="19.899999999999999" customHeight="1" x14ac:dyDescent="0.25">
      <c r="A36" s="35">
        <v>32</v>
      </c>
      <c r="B36" s="6" t="s">
        <v>114</v>
      </c>
      <c r="C36" s="7">
        <v>1975</v>
      </c>
      <c r="D36" s="32" t="s">
        <v>16</v>
      </c>
      <c r="E36" s="5">
        <v>62</v>
      </c>
      <c r="F36" s="43">
        <v>3.622685185185185E-2</v>
      </c>
      <c r="G36" s="27">
        <v>1.4583333333333301E-2</v>
      </c>
      <c r="H36" s="27">
        <f t="shared" si="0"/>
        <v>2.1643518518518548E-2</v>
      </c>
      <c r="I36" s="8">
        <v>31</v>
      </c>
      <c r="J36" s="28">
        <v>1270</v>
      </c>
      <c r="K36" s="4">
        <v>2</v>
      </c>
    </row>
    <row r="37" spans="1:11" ht="19.899999999999999" customHeight="1" x14ac:dyDescent="0.25">
      <c r="A37" s="35">
        <v>33</v>
      </c>
      <c r="B37" s="39" t="s">
        <v>115</v>
      </c>
      <c r="C37" s="40">
        <v>1986</v>
      </c>
      <c r="D37" s="41" t="s">
        <v>16</v>
      </c>
      <c r="E37" s="54">
        <v>63</v>
      </c>
      <c r="F37" s="43">
        <v>3.667824074074074E-2</v>
      </c>
      <c r="G37" s="55">
        <v>1.4930555555555501E-2</v>
      </c>
      <c r="H37" s="55">
        <f t="shared" ref="H37:H68" si="1">F37-G37</f>
        <v>2.1747685185185238E-2</v>
      </c>
      <c r="I37" s="57" t="s">
        <v>121</v>
      </c>
      <c r="J37" s="57" t="s">
        <v>121</v>
      </c>
      <c r="K37" s="4">
        <v>2</v>
      </c>
    </row>
    <row r="38" spans="1:11" ht="19.899999999999999" customHeight="1" x14ac:dyDescent="0.25">
      <c r="A38" s="35">
        <v>34</v>
      </c>
      <c r="B38" s="6" t="s">
        <v>117</v>
      </c>
      <c r="C38" s="7">
        <v>2002</v>
      </c>
      <c r="D38" s="32" t="s">
        <v>109</v>
      </c>
      <c r="E38" s="5">
        <v>32</v>
      </c>
      <c r="F38" s="43">
        <v>2.6180555555555558E-2</v>
      </c>
      <c r="G38" s="27">
        <v>4.1666666666666597E-3</v>
      </c>
      <c r="H38" s="27">
        <f t="shared" si="1"/>
        <v>2.2013888888888899E-2</v>
      </c>
      <c r="I38" s="8">
        <v>32</v>
      </c>
      <c r="J38" s="28">
        <v>1234</v>
      </c>
      <c r="K38" s="4">
        <v>2</v>
      </c>
    </row>
    <row r="39" spans="1:11" ht="19.899999999999999" customHeight="1" x14ac:dyDescent="0.25">
      <c r="A39" s="35">
        <v>35</v>
      </c>
      <c r="B39" s="39" t="s">
        <v>120</v>
      </c>
      <c r="C39" s="40">
        <v>2001</v>
      </c>
      <c r="D39" s="41" t="s">
        <v>109</v>
      </c>
      <c r="E39" s="54">
        <v>74</v>
      </c>
      <c r="F39" s="43">
        <v>4.0972222222222222E-2</v>
      </c>
      <c r="G39" s="55">
        <v>1.8749999999999999E-2</v>
      </c>
      <c r="H39" s="55">
        <f t="shared" si="1"/>
        <v>2.2222222222222223E-2</v>
      </c>
      <c r="I39" s="57" t="s">
        <v>121</v>
      </c>
      <c r="J39" s="57" t="s">
        <v>121</v>
      </c>
      <c r="K39" s="4">
        <v>2</v>
      </c>
    </row>
    <row r="40" spans="1:11" ht="19.899999999999999" customHeight="1" x14ac:dyDescent="0.25">
      <c r="A40" s="35">
        <v>36</v>
      </c>
      <c r="B40" s="6" t="s">
        <v>89</v>
      </c>
      <c r="C40" s="7">
        <v>1973</v>
      </c>
      <c r="D40" s="32" t="s">
        <v>70</v>
      </c>
      <c r="E40" s="5">
        <v>61</v>
      </c>
      <c r="F40" s="43">
        <v>3.6527777777777777E-2</v>
      </c>
      <c r="G40" s="27">
        <v>1.42361111111111E-2</v>
      </c>
      <c r="H40" s="27">
        <f t="shared" si="1"/>
        <v>2.2291666666666675E-2</v>
      </c>
      <c r="I40" s="8">
        <v>33</v>
      </c>
      <c r="J40" s="28">
        <v>1207</v>
      </c>
      <c r="K40" s="4">
        <v>2</v>
      </c>
    </row>
    <row r="41" spans="1:11" ht="19.899999999999999" customHeight="1" x14ac:dyDescent="0.25">
      <c r="A41" s="35">
        <v>37</v>
      </c>
      <c r="B41" s="6" t="s">
        <v>132</v>
      </c>
      <c r="C41" s="7">
        <v>1984</v>
      </c>
      <c r="D41" s="32" t="s">
        <v>15</v>
      </c>
      <c r="E41" s="5">
        <v>60</v>
      </c>
      <c r="F41" s="43">
        <v>3.6458333333333336E-2</v>
      </c>
      <c r="G41" s="27">
        <v>1.38888888888889E-2</v>
      </c>
      <c r="H41" s="27">
        <f t="shared" si="1"/>
        <v>2.2569444444444434E-2</v>
      </c>
      <c r="I41" s="8">
        <v>34</v>
      </c>
      <c r="J41" s="28">
        <v>1181</v>
      </c>
      <c r="K41" s="4">
        <v>2</v>
      </c>
    </row>
    <row r="42" spans="1:11" ht="19.899999999999999" customHeight="1" x14ac:dyDescent="0.25">
      <c r="A42" s="35">
        <v>38</v>
      </c>
      <c r="B42" s="39" t="s">
        <v>126</v>
      </c>
      <c r="C42" s="40">
        <v>2003</v>
      </c>
      <c r="D42" s="41" t="s">
        <v>74</v>
      </c>
      <c r="E42" s="54">
        <v>75</v>
      </c>
      <c r="F42" s="43">
        <v>4.1840277777777775E-2</v>
      </c>
      <c r="G42" s="55">
        <v>1.9097222222222199E-2</v>
      </c>
      <c r="H42" s="55">
        <f t="shared" si="1"/>
        <v>2.2743055555555575E-2</v>
      </c>
      <c r="I42" s="57" t="s">
        <v>121</v>
      </c>
      <c r="J42" s="57" t="s">
        <v>121</v>
      </c>
      <c r="K42" s="4">
        <v>2</v>
      </c>
    </row>
    <row r="43" spans="1:11" ht="19.899999999999999" customHeight="1" x14ac:dyDescent="0.25">
      <c r="A43" s="35">
        <v>39</v>
      </c>
      <c r="B43" s="6" t="s">
        <v>90</v>
      </c>
      <c r="C43" s="33">
        <v>1985</v>
      </c>
      <c r="D43" s="34" t="s">
        <v>45</v>
      </c>
      <c r="E43" s="5">
        <v>26</v>
      </c>
      <c r="F43" s="43">
        <v>2.4837962962962964E-2</v>
      </c>
      <c r="G43" s="27">
        <v>2.0833333333333298E-3</v>
      </c>
      <c r="H43" s="27">
        <f t="shared" si="1"/>
        <v>2.2754629629629635E-2</v>
      </c>
      <c r="I43" s="8">
        <v>35</v>
      </c>
      <c r="J43" s="28">
        <v>1165</v>
      </c>
      <c r="K43" s="4">
        <v>2</v>
      </c>
    </row>
    <row r="44" spans="1:11" ht="19.5" customHeight="1" x14ac:dyDescent="0.25">
      <c r="A44" s="35">
        <v>40</v>
      </c>
      <c r="B44" s="6" t="s">
        <v>129</v>
      </c>
      <c r="C44" s="7">
        <v>1973</v>
      </c>
      <c r="D44" s="32" t="s">
        <v>70</v>
      </c>
      <c r="E44" s="5">
        <v>70</v>
      </c>
      <c r="F44" s="43">
        <v>4.0289351851851847E-2</v>
      </c>
      <c r="G44" s="27">
        <v>1.7361111111111101E-2</v>
      </c>
      <c r="H44" s="27">
        <f t="shared" si="1"/>
        <v>2.2928240740740746E-2</v>
      </c>
      <c r="I44" s="8">
        <v>36</v>
      </c>
      <c r="J44" s="28">
        <v>1149</v>
      </c>
      <c r="K44" s="4">
        <v>2</v>
      </c>
    </row>
    <row r="45" spans="1:11" ht="19.5" customHeight="1" x14ac:dyDescent="0.25">
      <c r="A45" s="35">
        <v>41</v>
      </c>
      <c r="B45" s="6" t="s">
        <v>84</v>
      </c>
      <c r="C45" s="7">
        <v>1992</v>
      </c>
      <c r="D45" s="32" t="s">
        <v>85</v>
      </c>
      <c r="E45" s="5">
        <v>22</v>
      </c>
      <c r="F45" s="43">
        <v>2.3854166666666666E-2</v>
      </c>
      <c r="G45" s="27">
        <v>6.9444444444444447E-4</v>
      </c>
      <c r="H45" s="27">
        <f t="shared" si="1"/>
        <v>2.315972222222222E-2</v>
      </c>
      <c r="I45" s="8">
        <v>37</v>
      </c>
      <c r="J45" s="28">
        <v>1129</v>
      </c>
      <c r="K45" s="4">
        <v>2</v>
      </c>
    </row>
    <row r="46" spans="1:11" ht="19.899999999999999" customHeight="1" x14ac:dyDescent="0.25">
      <c r="A46" s="35">
        <v>42</v>
      </c>
      <c r="B46" s="39" t="s">
        <v>119</v>
      </c>
      <c r="C46" s="40">
        <v>2003</v>
      </c>
      <c r="D46" s="41" t="s">
        <v>109</v>
      </c>
      <c r="E46" s="54">
        <v>76</v>
      </c>
      <c r="F46" s="43">
        <v>4.2604166666666665E-2</v>
      </c>
      <c r="G46" s="55">
        <v>1.94444444444444E-2</v>
      </c>
      <c r="H46" s="55">
        <f t="shared" si="1"/>
        <v>2.3159722222222266E-2</v>
      </c>
      <c r="I46" s="57" t="s">
        <v>121</v>
      </c>
      <c r="J46" s="57" t="s">
        <v>121</v>
      </c>
      <c r="K46" s="4">
        <v>2</v>
      </c>
    </row>
    <row r="47" spans="1:11" ht="19.899999999999999" customHeight="1" x14ac:dyDescent="0.25">
      <c r="A47" s="35">
        <v>43</v>
      </c>
      <c r="B47" s="6" t="s">
        <v>123</v>
      </c>
      <c r="C47" s="7">
        <v>2002</v>
      </c>
      <c r="D47" s="32" t="s">
        <v>74</v>
      </c>
      <c r="E47" s="5">
        <v>58</v>
      </c>
      <c r="F47" s="43">
        <v>3.6701388888888888E-2</v>
      </c>
      <c r="G47" s="27">
        <v>1.3194444444444399E-2</v>
      </c>
      <c r="H47" s="27">
        <f t="shared" si="1"/>
        <v>2.350694444444449E-2</v>
      </c>
      <c r="I47" s="8">
        <v>38</v>
      </c>
      <c r="J47" s="28">
        <v>1100</v>
      </c>
      <c r="K47" s="4">
        <v>2</v>
      </c>
    </row>
    <row r="48" spans="1:11" ht="19.899999999999999" customHeight="1" x14ac:dyDescent="0.25">
      <c r="A48" s="35">
        <v>44</v>
      </c>
      <c r="B48" s="6" t="s">
        <v>125</v>
      </c>
      <c r="C48" s="7">
        <v>2002</v>
      </c>
      <c r="D48" s="32" t="s">
        <v>74</v>
      </c>
      <c r="E48" s="5">
        <v>72</v>
      </c>
      <c r="F48" s="43">
        <v>4.1759259259259253E-2</v>
      </c>
      <c r="G48" s="27">
        <v>1.8055555555555498E-2</v>
      </c>
      <c r="H48" s="27">
        <f t="shared" si="1"/>
        <v>2.3703703703703755E-2</v>
      </c>
      <c r="I48" s="8">
        <v>39</v>
      </c>
      <c r="J48" s="28">
        <v>1084</v>
      </c>
      <c r="K48" s="4">
        <v>2</v>
      </c>
    </row>
    <row r="49" spans="1:11" ht="19.899999999999999" customHeight="1" x14ac:dyDescent="0.25">
      <c r="A49" s="35">
        <v>45</v>
      </c>
      <c r="B49" s="6" t="s">
        <v>78</v>
      </c>
      <c r="C49" s="7">
        <v>1977</v>
      </c>
      <c r="D49" s="32" t="s">
        <v>45</v>
      </c>
      <c r="E49" s="5">
        <v>57</v>
      </c>
      <c r="F49" s="43">
        <v>3.6736111111111108E-2</v>
      </c>
      <c r="G49" s="27">
        <v>1.2847222222222201E-2</v>
      </c>
      <c r="H49" s="27">
        <f t="shared" si="1"/>
        <v>2.3888888888888907E-2</v>
      </c>
      <c r="I49" s="8">
        <v>40</v>
      </c>
      <c r="J49" s="28">
        <v>1069</v>
      </c>
      <c r="K49" s="4">
        <v>2</v>
      </c>
    </row>
    <row r="50" spans="1:11" ht="19.899999999999999" customHeight="1" x14ac:dyDescent="0.25">
      <c r="A50" s="35">
        <v>46</v>
      </c>
      <c r="B50" s="58" t="s">
        <v>69</v>
      </c>
      <c r="C50" s="59">
        <v>1952</v>
      </c>
      <c r="D50" s="60" t="s">
        <v>70</v>
      </c>
      <c r="E50" s="61">
        <v>28</v>
      </c>
      <c r="F50" s="64">
        <v>2.7141203703703706E-2</v>
      </c>
      <c r="G50" s="62">
        <v>2.7777777777777801E-3</v>
      </c>
      <c r="H50" s="62">
        <f t="shared" si="1"/>
        <v>2.4363425925925927E-2</v>
      </c>
      <c r="I50" s="63">
        <v>41</v>
      </c>
      <c r="J50" s="63" t="s">
        <v>46</v>
      </c>
      <c r="K50" s="4">
        <v>3</v>
      </c>
    </row>
    <row r="51" spans="1:11" ht="19.899999999999999" customHeight="1" x14ac:dyDescent="0.25">
      <c r="A51" s="35">
        <v>47</v>
      </c>
      <c r="B51" s="6" t="s">
        <v>106</v>
      </c>
      <c r="C51" s="7">
        <v>1971</v>
      </c>
      <c r="D51" s="32" t="s">
        <v>70</v>
      </c>
      <c r="E51" s="5">
        <v>68</v>
      </c>
      <c r="F51" s="43">
        <v>4.1261574074074069E-2</v>
      </c>
      <c r="G51" s="27">
        <v>1.6666666666666601E-2</v>
      </c>
      <c r="H51" s="27">
        <f t="shared" si="1"/>
        <v>2.4594907407407468E-2</v>
      </c>
      <c r="I51" s="8">
        <v>42</v>
      </c>
      <c r="J51" s="28">
        <v>1015</v>
      </c>
      <c r="K51" s="4">
        <v>3</v>
      </c>
    </row>
    <row r="52" spans="1:11" ht="19.899999999999999" customHeight="1" x14ac:dyDescent="0.25">
      <c r="A52" s="35">
        <v>48</v>
      </c>
      <c r="B52" s="6" t="s">
        <v>86</v>
      </c>
      <c r="C52" s="7">
        <v>1974</v>
      </c>
      <c r="D52" s="32" t="s">
        <v>85</v>
      </c>
      <c r="E52" s="5">
        <v>77</v>
      </c>
      <c r="F52" s="43">
        <v>4.4525462962962968E-2</v>
      </c>
      <c r="G52" s="27">
        <v>1.97916666666666E-2</v>
      </c>
      <c r="H52" s="27">
        <f t="shared" si="1"/>
        <v>2.4733796296296368E-2</v>
      </c>
      <c r="I52" s="8">
        <v>43</v>
      </c>
      <c r="J52" s="28">
        <v>1005</v>
      </c>
      <c r="K52" s="4">
        <v>3</v>
      </c>
    </row>
    <row r="53" spans="1:11" ht="19.899999999999999" customHeight="1" x14ac:dyDescent="0.25">
      <c r="A53" s="35">
        <v>49</v>
      </c>
      <c r="B53" s="6" t="s">
        <v>71</v>
      </c>
      <c r="C53" s="7">
        <v>1994</v>
      </c>
      <c r="D53" s="32" t="s">
        <v>38</v>
      </c>
      <c r="E53" s="5">
        <v>29</v>
      </c>
      <c r="F53" s="43">
        <v>2.8321759259259258E-2</v>
      </c>
      <c r="G53" s="27">
        <v>3.1250000000000002E-3</v>
      </c>
      <c r="H53" s="27">
        <f t="shared" si="1"/>
        <v>2.5196759259259259E-2</v>
      </c>
      <c r="I53" s="8">
        <v>44</v>
      </c>
      <c r="J53" s="28">
        <v>971</v>
      </c>
      <c r="K53" s="4">
        <v>3</v>
      </c>
    </row>
    <row r="54" spans="1:11" ht="19.899999999999999" customHeight="1" x14ac:dyDescent="0.25">
      <c r="A54" s="35">
        <v>50</v>
      </c>
      <c r="B54" s="6" t="s">
        <v>81</v>
      </c>
      <c r="C54" s="7">
        <v>1983</v>
      </c>
      <c r="D54" s="32" t="s">
        <v>53</v>
      </c>
      <c r="E54" s="5">
        <v>65</v>
      </c>
      <c r="F54" s="43">
        <v>4.1053240740740744E-2</v>
      </c>
      <c r="G54" s="27">
        <v>1.5625E-2</v>
      </c>
      <c r="H54" s="27">
        <f t="shared" si="1"/>
        <v>2.5428240740740744E-2</v>
      </c>
      <c r="I54" s="8">
        <v>45</v>
      </c>
      <c r="J54" s="28">
        <v>955</v>
      </c>
      <c r="K54" s="4">
        <v>3</v>
      </c>
    </row>
    <row r="55" spans="1:11" ht="19.899999999999999" customHeight="1" x14ac:dyDescent="0.25">
      <c r="A55" s="35">
        <v>51</v>
      </c>
      <c r="B55" s="39" t="s">
        <v>95</v>
      </c>
      <c r="C55" s="40">
        <v>1980</v>
      </c>
      <c r="D55" s="41" t="s">
        <v>83</v>
      </c>
      <c r="E55" s="54">
        <v>66</v>
      </c>
      <c r="F55" s="43">
        <v>4.1956018518518517E-2</v>
      </c>
      <c r="G55" s="55">
        <v>1.59722222222222E-2</v>
      </c>
      <c r="H55" s="55">
        <f t="shared" si="1"/>
        <v>2.5983796296296317E-2</v>
      </c>
      <c r="I55" s="57" t="s">
        <v>121</v>
      </c>
      <c r="J55" s="57" t="s">
        <v>121</v>
      </c>
      <c r="K55" s="4">
        <v>3</v>
      </c>
    </row>
    <row r="56" spans="1:11" ht="19.899999999999999" customHeight="1" x14ac:dyDescent="0.25">
      <c r="A56" s="35">
        <v>52</v>
      </c>
      <c r="B56" s="6" t="s">
        <v>101</v>
      </c>
      <c r="C56" s="7">
        <v>1980</v>
      </c>
      <c r="D56" s="32" t="s">
        <v>53</v>
      </c>
      <c r="E56" s="5">
        <v>71</v>
      </c>
      <c r="F56" s="43">
        <v>4.836805555555556E-2</v>
      </c>
      <c r="G56" s="27">
        <v>1.7708333333333302E-2</v>
      </c>
      <c r="H56" s="27">
        <f t="shared" si="1"/>
        <v>3.0659722222222258E-2</v>
      </c>
      <c r="I56" s="8">
        <v>46</v>
      </c>
      <c r="J56" s="28">
        <v>652</v>
      </c>
      <c r="K56" s="4" t="s">
        <v>48</v>
      </c>
    </row>
    <row r="57" spans="1:11" ht="19.899999999999999" customHeight="1" x14ac:dyDescent="0.25">
      <c r="A57" s="35">
        <v>53</v>
      </c>
      <c r="B57" s="6" t="s">
        <v>127</v>
      </c>
      <c r="C57" s="7">
        <v>1996</v>
      </c>
      <c r="D57" s="32" t="s">
        <v>38</v>
      </c>
      <c r="E57" s="5">
        <v>69</v>
      </c>
      <c r="F57" s="43">
        <v>5.002314814814815E-2</v>
      </c>
      <c r="G57" s="27">
        <v>1.7013888888888901E-2</v>
      </c>
      <c r="H57" s="27">
        <f t="shared" si="1"/>
        <v>3.3009259259259252E-2</v>
      </c>
      <c r="I57" s="8">
        <v>47</v>
      </c>
      <c r="J57" s="28">
        <v>544</v>
      </c>
      <c r="K57" s="4" t="s">
        <v>54</v>
      </c>
    </row>
    <row r="58" spans="1:11" ht="19.899999999999999" customHeight="1" x14ac:dyDescent="0.25">
      <c r="A58" s="35">
        <v>54</v>
      </c>
      <c r="B58" s="6" t="s">
        <v>128</v>
      </c>
      <c r="C58" s="7">
        <v>2000</v>
      </c>
      <c r="D58" s="32" t="s">
        <v>38</v>
      </c>
      <c r="E58" s="5">
        <v>54</v>
      </c>
      <c r="F58" s="43">
        <v>4.6979166666666662E-2</v>
      </c>
      <c r="G58" s="27">
        <v>1.18055555555555E-2</v>
      </c>
      <c r="H58" s="27">
        <f t="shared" si="1"/>
        <v>3.5173611111111162E-2</v>
      </c>
      <c r="I58" s="8">
        <v>48</v>
      </c>
      <c r="J58" s="28">
        <v>456</v>
      </c>
      <c r="K58" s="4" t="s">
        <v>54</v>
      </c>
    </row>
    <row r="59" spans="1:11" ht="19.899999999999999" customHeight="1" x14ac:dyDescent="0.25">
      <c r="A59" s="35">
        <v>55</v>
      </c>
      <c r="B59" s="6" t="s">
        <v>52</v>
      </c>
      <c r="C59" s="7">
        <v>1949</v>
      </c>
      <c r="D59" s="32" t="s">
        <v>53</v>
      </c>
      <c r="E59" s="5">
        <v>25</v>
      </c>
      <c r="F59" s="43">
        <v>1.6481481481481482E-2</v>
      </c>
      <c r="G59" s="27">
        <v>1.7361111111111099E-3</v>
      </c>
      <c r="H59" s="27">
        <f t="shared" si="1"/>
        <v>1.4745370370370372E-2</v>
      </c>
      <c r="I59" s="8" t="s">
        <v>47</v>
      </c>
      <c r="J59" s="28" t="s">
        <v>138</v>
      </c>
      <c r="K59" s="65" t="s">
        <v>18</v>
      </c>
    </row>
    <row r="60" spans="1:11" ht="19.899999999999999" customHeight="1" x14ac:dyDescent="0.25">
      <c r="A60" s="35">
        <v>56</v>
      </c>
      <c r="B60" s="6" t="s">
        <v>42</v>
      </c>
      <c r="C60" s="7">
        <v>1946</v>
      </c>
      <c r="D60" s="32" t="s">
        <v>53</v>
      </c>
      <c r="E60" s="5">
        <v>21</v>
      </c>
      <c r="F60" s="43">
        <v>2.4548611111111115E-2</v>
      </c>
      <c r="G60" s="27">
        <v>3.4722222222222224E-4</v>
      </c>
      <c r="H60" s="27">
        <f t="shared" si="1"/>
        <v>2.4201388888888894E-2</v>
      </c>
      <c r="I60" s="8" t="s">
        <v>47</v>
      </c>
      <c r="J60" s="28" t="s">
        <v>139</v>
      </c>
      <c r="K60" s="65" t="s">
        <v>18</v>
      </c>
    </row>
    <row r="61" spans="1:11" ht="19.899999999999999" hidden="1" customHeight="1" x14ac:dyDescent="0.25">
      <c r="A61" s="35">
        <v>60</v>
      </c>
      <c r="B61" s="49" t="s">
        <v>80</v>
      </c>
      <c r="C61" s="50">
        <v>1976</v>
      </c>
      <c r="D61" s="51" t="s">
        <v>40</v>
      </c>
      <c r="E61" s="52">
        <v>61</v>
      </c>
      <c r="F61" s="27">
        <v>8.3333333333333329E-2</v>
      </c>
      <c r="G61" s="27">
        <v>2.1180555555555501E-2</v>
      </c>
      <c r="H61" s="27">
        <f t="shared" ref="H61:H62" si="2">F61-G61</f>
        <v>6.2152777777777828E-2</v>
      </c>
      <c r="I61" s="8">
        <v>61</v>
      </c>
      <c r="J61" s="28">
        <v>0</v>
      </c>
      <c r="K61" s="30"/>
    </row>
    <row r="62" spans="1:11" ht="19.899999999999999" hidden="1" customHeight="1" x14ac:dyDescent="0.25">
      <c r="A62" s="35">
        <v>61</v>
      </c>
      <c r="B62" s="49" t="s">
        <v>43</v>
      </c>
      <c r="C62" s="50">
        <v>1974</v>
      </c>
      <c r="D62" s="51" t="s">
        <v>40</v>
      </c>
      <c r="E62" s="52">
        <v>62</v>
      </c>
      <c r="F62" s="27">
        <v>8.3333333333333329E-2</v>
      </c>
      <c r="G62" s="27">
        <v>2.1527777777777798E-2</v>
      </c>
      <c r="H62" s="27">
        <f t="shared" si="2"/>
        <v>6.180555555555553E-2</v>
      </c>
      <c r="I62" s="8">
        <v>62</v>
      </c>
      <c r="J62" s="37" t="s">
        <v>121</v>
      </c>
      <c r="K62" s="30"/>
    </row>
    <row r="63" spans="1:11" ht="19.899999999999999" customHeight="1" x14ac:dyDescent="0.25">
      <c r="A63" s="14"/>
      <c r="B63" s="15"/>
      <c r="C63" s="16"/>
      <c r="D63" s="17"/>
      <c r="E63" s="18"/>
      <c r="F63" s="23"/>
      <c r="G63" s="19"/>
      <c r="H63" s="19"/>
      <c r="I63" s="16"/>
      <c r="J63" s="20"/>
      <c r="K63" s="21"/>
    </row>
    <row r="64" spans="1:11" ht="13.5" customHeight="1" x14ac:dyDescent="0.25">
      <c r="A64" s="14"/>
      <c r="B64" t="s">
        <v>7</v>
      </c>
      <c r="D64" t="s">
        <v>10</v>
      </c>
      <c r="F64"/>
      <c r="G64" t="s">
        <v>9</v>
      </c>
      <c r="K64" s="21"/>
    </row>
    <row r="65" spans="1:11" ht="13.5" customHeight="1" x14ac:dyDescent="0.25">
      <c r="A65" s="14"/>
      <c r="F65"/>
      <c r="K65" s="21"/>
    </row>
    <row r="66" spans="1:11" ht="13.5" customHeight="1" x14ac:dyDescent="0.25">
      <c r="A66" s="14"/>
      <c r="B66" t="s">
        <v>8</v>
      </c>
      <c r="D66" t="s">
        <v>10</v>
      </c>
      <c r="F66"/>
      <c r="G66" t="s">
        <v>9</v>
      </c>
      <c r="K66" s="21"/>
    </row>
    <row r="67" spans="1:11" ht="13.5" customHeight="1" x14ac:dyDescent="0.25">
      <c r="A67" s="14"/>
      <c r="F67"/>
      <c r="K67" s="21"/>
    </row>
    <row r="68" spans="1:11" ht="19.899999999999999" customHeight="1" x14ac:dyDescent="0.25">
      <c r="A68" s="14"/>
      <c r="B68" s="15"/>
      <c r="C68" s="16"/>
      <c r="D68" s="17"/>
      <c r="E68" s="18"/>
      <c r="F68" s="23"/>
      <c r="G68" s="19"/>
      <c r="H68" s="19"/>
      <c r="I68" s="16"/>
      <c r="J68" s="20"/>
      <c r="K68" s="21"/>
    </row>
    <row r="69" spans="1:11" ht="21" customHeight="1" x14ac:dyDescent="0.25">
      <c r="A69" s="14"/>
      <c r="B69" s="15"/>
      <c r="C69" s="16"/>
      <c r="D69" s="17"/>
      <c r="E69" s="18"/>
      <c r="F69" s="23"/>
      <c r="G69" s="19"/>
      <c r="H69" s="19"/>
      <c r="I69" s="16"/>
      <c r="J69" s="20"/>
      <c r="K69" s="21"/>
    </row>
    <row r="70" spans="1:11" ht="21" customHeight="1" x14ac:dyDescent="0.25">
      <c r="A70" s="14"/>
      <c r="B70" s="15"/>
      <c r="C70" s="16"/>
      <c r="D70" s="17"/>
      <c r="E70" s="18"/>
      <c r="F70" s="23"/>
      <c r="G70" s="19"/>
      <c r="H70" s="19"/>
      <c r="I70" s="16"/>
      <c r="J70" s="20"/>
      <c r="K70" s="21"/>
    </row>
    <row r="71" spans="1:11" ht="21" customHeight="1" x14ac:dyDescent="0.25">
      <c r="A71" s="14"/>
      <c r="B71" s="15"/>
      <c r="C71" s="16"/>
      <c r="D71" s="17"/>
      <c r="E71" s="18"/>
      <c r="F71" s="23"/>
      <c r="G71" s="19"/>
      <c r="H71" s="19"/>
      <c r="I71" s="16"/>
      <c r="J71" s="20"/>
      <c r="K71" s="21"/>
    </row>
    <row r="72" spans="1:11" ht="21" customHeight="1" x14ac:dyDescent="0.25">
      <c r="A72" s="14"/>
      <c r="B72" s="15"/>
      <c r="C72" s="16"/>
      <c r="D72" s="17"/>
      <c r="E72" s="18"/>
      <c r="F72" s="23"/>
      <c r="G72" s="19"/>
      <c r="H72" s="19"/>
      <c r="I72" s="16"/>
      <c r="J72" s="20"/>
      <c r="K72" s="21"/>
    </row>
    <row r="73" spans="1:11" ht="21" customHeight="1" x14ac:dyDescent="0.25">
      <c r="A73" s="14"/>
      <c r="B73" s="15"/>
      <c r="C73" s="16"/>
      <c r="D73" s="17"/>
      <c r="E73" s="18"/>
      <c r="F73" s="23"/>
      <c r="G73" s="19"/>
      <c r="H73" s="19"/>
      <c r="I73" s="16"/>
      <c r="J73" s="20"/>
      <c r="K73" s="21"/>
    </row>
    <row r="74" spans="1:11" ht="21" customHeight="1" x14ac:dyDescent="0.25">
      <c r="A74" s="14"/>
      <c r="B74" s="15"/>
      <c r="C74" s="16"/>
      <c r="D74" s="17"/>
      <c r="E74" s="18"/>
      <c r="F74" s="23"/>
      <c r="G74" s="19"/>
      <c r="H74" s="19"/>
      <c r="I74" s="16"/>
      <c r="J74" s="20"/>
      <c r="K74" s="21"/>
    </row>
    <row r="75" spans="1:11" ht="21" customHeight="1" x14ac:dyDescent="0.25">
      <c r="A75" s="14"/>
      <c r="B75" s="15"/>
      <c r="C75" s="16"/>
      <c r="D75" s="17"/>
      <c r="E75" s="18"/>
      <c r="F75" s="23"/>
      <c r="G75" s="19"/>
      <c r="H75" s="19"/>
      <c r="I75" s="16"/>
      <c r="J75" s="20"/>
      <c r="K75" s="21"/>
    </row>
    <row r="76" spans="1:11" ht="21" customHeight="1" x14ac:dyDescent="0.25">
      <c r="A76" s="14"/>
      <c r="B76" s="15"/>
      <c r="C76" s="16"/>
      <c r="D76" s="17"/>
      <c r="E76" s="18"/>
      <c r="F76" s="23"/>
      <c r="G76" s="19"/>
      <c r="H76" s="19"/>
      <c r="I76" s="16"/>
      <c r="J76" s="20"/>
      <c r="K76" s="21"/>
    </row>
    <row r="77" spans="1:11" ht="21" customHeight="1" x14ac:dyDescent="0.25">
      <c r="A77" s="14"/>
      <c r="B77" s="15"/>
      <c r="C77" s="16"/>
      <c r="D77" s="17"/>
      <c r="E77" s="18"/>
      <c r="F77" s="23"/>
      <c r="G77" s="19"/>
      <c r="H77" s="19"/>
      <c r="I77" s="16"/>
      <c r="J77" s="20"/>
      <c r="K77" s="21"/>
    </row>
    <row r="78" spans="1:11" ht="21" customHeight="1" x14ac:dyDescent="0.25">
      <c r="A78" s="14"/>
      <c r="B78" s="15"/>
      <c r="C78" s="16"/>
      <c r="D78" s="17"/>
      <c r="E78" s="18"/>
      <c r="F78" s="23"/>
      <c r="G78" s="19"/>
      <c r="H78" s="19"/>
      <c r="I78" s="16"/>
      <c r="J78" s="20"/>
      <c r="K78" s="21"/>
    </row>
    <row r="79" spans="1:11" ht="21" customHeight="1" x14ac:dyDescent="0.25">
      <c r="A79" s="14"/>
      <c r="B79" s="15"/>
      <c r="C79" s="16"/>
      <c r="D79" s="17"/>
      <c r="E79" s="18"/>
      <c r="F79" s="23"/>
      <c r="G79" s="19"/>
      <c r="H79" s="19"/>
      <c r="I79" s="16"/>
      <c r="J79" s="20"/>
      <c r="K79" s="21"/>
    </row>
    <row r="80" spans="1:11" ht="21" customHeight="1" x14ac:dyDescent="0.25">
      <c r="A80" s="14"/>
      <c r="B80" s="15"/>
      <c r="C80" s="16"/>
      <c r="D80" s="17"/>
      <c r="E80" s="18"/>
      <c r="F80" s="23"/>
      <c r="G80" s="19"/>
      <c r="H80" s="19"/>
      <c r="I80" s="16"/>
      <c r="J80" s="20"/>
      <c r="K80" s="21"/>
    </row>
    <row r="81" spans="1:11" ht="21" customHeight="1" x14ac:dyDescent="0.25">
      <c r="A81" s="14"/>
      <c r="B81" s="15"/>
      <c r="C81" s="16"/>
      <c r="D81" s="17"/>
      <c r="E81" s="18"/>
      <c r="F81" s="23"/>
      <c r="G81" s="19"/>
      <c r="H81" s="19"/>
      <c r="I81" s="16"/>
      <c r="J81" s="20"/>
      <c r="K81" s="21"/>
    </row>
    <row r="82" spans="1:11" ht="21" customHeight="1" x14ac:dyDescent="0.25">
      <c r="A82" s="14"/>
      <c r="B82" s="15"/>
      <c r="C82" s="16"/>
      <c r="D82" s="17"/>
      <c r="E82" s="18"/>
      <c r="F82" s="23"/>
      <c r="G82" s="19"/>
      <c r="H82" s="19"/>
      <c r="I82" s="16"/>
      <c r="J82" s="20"/>
      <c r="K82" s="21"/>
    </row>
    <row r="83" spans="1:11" ht="21" customHeight="1" x14ac:dyDescent="0.25">
      <c r="A83" s="14"/>
      <c r="B83" s="15"/>
      <c r="C83" s="16"/>
      <c r="D83" s="17"/>
      <c r="E83" s="18"/>
      <c r="F83" s="23"/>
      <c r="G83" s="19"/>
      <c r="H83" s="19"/>
      <c r="I83" s="16"/>
      <c r="J83" s="20"/>
      <c r="K83" s="21"/>
    </row>
    <row r="84" spans="1:11" ht="21" customHeight="1" x14ac:dyDescent="0.25">
      <c r="A84" s="14"/>
      <c r="B84" s="15"/>
      <c r="C84" s="16"/>
      <c r="D84" s="17"/>
      <c r="E84" s="18"/>
      <c r="F84" s="23"/>
      <c r="G84" s="19"/>
      <c r="H84" s="19"/>
      <c r="I84" s="16"/>
      <c r="J84" s="20"/>
      <c r="K84" s="21"/>
    </row>
    <row r="85" spans="1:11" ht="21" customHeight="1" x14ac:dyDescent="0.25">
      <c r="A85" s="14"/>
      <c r="B85" s="15"/>
      <c r="C85" s="16"/>
      <c r="D85" s="17"/>
      <c r="E85" s="18"/>
      <c r="F85" s="23"/>
      <c r="G85" s="19"/>
      <c r="H85" s="19"/>
      <c r="I85" s="16"/>
      <c r="J85" s="20"/>
      <c r="K85" s="21"/>
    </row>
    <row r="86" spans="1:11" ht="21" customHeight="1" x14ac:dyDescent="0.25">
      <c r="A86" s="14"/>
      <c r="B86" s="15"/>
      <c r="C86" s="16"/>
      <c r="D86" s="17"/>
      <c r="E86" s="18"/>
      <c r="F86" s="23"/>
      <c r="G86" s="19"/>
      <c r="H86" s="19"/>
      <c r="I86" s="16"/>
      <c r="J86" s="20"/>
      <c r="K86" s="21"/>
    </row>
    <row r="87" spans="1:11" ht="21" customHeight="1" x14ac:dyDescent="0.25">
      <c r="A87" s="14"/>
      <c r="B87" s="15"/>
      <c r="C87" s="16"/>
      <c r="D87" s="17"/>
      <c r="E87" s="18"/>
      <c r="F87" s="23"/>
      <c r="G87" s="19"/>
      <c r="H87" s="19"/>
      <c r="I87" s="16"/>
      <c r="J87" s="20"/>
      <c r="K87" s="21"/>
    </row>
    <row r="88" spans="1:11" ht="21" customHeight="1" x14ac:dyDescent="0.25">
      <c r="B88" t="s">
        <v>13</v>
      </c>
      <c r="D88" t="s">
        <v>13</v>
      </c>
    </row>
    <row r="89" spans="1:11" ht="21" customHeight="1" x14ac:dyDescent="0.25">
      <c r="B89" t="s">
        <v>13</v>
      </c>
      <c r="D89" t="s">
        <v>13</v>
      </c>
    </row>
    <row r="90" spans="1:11" ht="21" customHeight="1" x14ac:dyDescent="0.25">
      <c r="B90" t="s">
        <v>13</v>
      </c>
      <c r="D90" t="s">
        <v>13</v>
      </c>
    </row>
    <row r="91" spans="1:11" ht="21" customHeight="1" x14ac:dyDescent="0.25">
      <c r="B91" t="s">
        <v>13</v>
      </c>
      <c r="D91" t="s">
        <v>13</v>
      </c>
    </row>
    <row r="92" spans="1:11" ht="21" customHeight="1" x14ac:dyDescent="0.25">
      <c r="B92" t="s">
        <v>13</v>
      </c>
      <c r="D92" t="s">
        <v>13</v>
      </c>
    </row>
    <row r="93" spans="1:11" ht="21" customHeight="1" x14ac:dyDescent="0.25"/>
    <row r="94" spans="1:11" ht="21" customHeight="1" x14ac:dyDescent="0.25"/>
    <row r="95" spans="1:11" ht="21" customHeight="1" x14ac:dyDescent="0.25"/>
    <row r="96" spans="1:11" ht="21" customHeight="1" x14ac:dyDescent="0.25"/>
    <row r="97" ht="21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</sheetData>
  <sortState ref="A5:J60">
    <sortCondition ref="H5:H60"/>
  </sortState>
  <mergeCells count="4">
    <mergeCell ref="D3:K3"/>
    <mergeCell ref="A2:K2"/>
    <mergeCell ref="A1:K1"/>
    <mergeCell ref="A3:C3"/>
  </mergeCells>
  <pageMargins left="0.23622047244094491" right="3.937007874015748E-2" top="0.15748031496062992" bottom="0.15748031496062992" header="0.11811023622047245" footer="0.11811023622047245"/>
  <pageSetup paperSize="9" scale="97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opLeftCell="A2" zoomScale="110" zoomScaleNormal="110" workbookViewId="0">
      <selection activeCell="D25" sqref="D25"/>
    </sheetView>
  </sheetViews>
  <sheetFormatPr defaultRowHeight="15" x14ac:dyDescent="0.25"/>
  <cols>
    <col min="1" max="1" width="4" style="1" customWidth="1"/>
    <col min="2" max="2" width="25.42578125" customWidth="1"/>
    <col min="3" max="3" width="9.85546875" customWidth="1"/>
    <col min="4" max="4" width="11.85546875" customWidth="1"/>
    <col min="5" max="5" width="6.5703125" customWidth="1"/>
    <col min="6" max="6" width="9" customWidth="1"/>
    <col min="7" max="7" width="8" customWidth="1"/>
    <col min="8" max="8" width="10" customWidth="1"/>
    <col min="9" max="9" width="8.42578125" customWidth="1"/>
    <col min="10" max="10" width="7.28515625" customWidth="1"/>
    <col min="11" max="11" width="7.42578125" customWidth="1"/>
  </cols>
  <sheetData>
    <row r="1" spans="1:11" ht="18.75" x14ac:dyDescent="0.3">
      <c r="A1" s="68" t="s">
        <v>93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8.75" customHeight="1" x14ac:dyDescent="0.3">
      <c r="A2" s="67" t="s">
        <v>59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18.75" x14ac:dyDescent="0.3">
      <c r="A3" s="71" t="s">
        <v>19</v>
      </c>
      <c r="B3" s="71"/>
      <c r="C3" s="71"/>
      <c r="D3" s="70" t="s">
        <v>94</v>
      </c>
      <c r="E3" s="70"/>
      <c r="F3" s="70"/>
      <c r="G3" s="70"/>
      <c r="H3" s="70"/>
      <c r="I3" s="70"/>
      <c r="J3" s="70"/>
      <c r="K3" s="70"/>
    </row>
    <row r="4" spans="1:11" hidden="1" x14ac:dyDescent="0.25"/>
    <row r="5" spans="1:11" ht="43.5" x14ac:dyDescent="0.25">
      <c r="A5" s="2" t="s">
        <v>11</v>
      </c>
      <c r="B5" s="2" t="s">
        <v>1</v>
      </c>
      <c r="C5" s="3" t="s">
        <v>2</v>
      </c>
      <c r="D5" s="3" t="s">
        <v>3</v>
      </c>
      <c r="E5" s="3" t="s">
        <v>0</v>
      </c>
      <c r="F5" s="3" t="s">
        <v>5</v>
      </c>
      <c r="G5" s="3" t="s">
        <v>4</v>
      </c>
      <c r="H5" s="3" t="s">
        <v>14</v>
      </c>
      <c r="I5" s="3" t="s">
        <v>6</v>
      </c>
      <c r="J5" s="3" t="s">
        <v>21</v>
      </c>
      <c r="K5" s="3" t="s">
        <v>17</v>
      </c>
    </row>
    <row r="6" spans="1:11" ht="21" customHeight="1" x14ac:dyDescent="0.25">
      <c r="A6" s="35">
        <v>1</v>
      </c>
      <c r="B6" s="6" t="s">
        <v>102</v>
      </c>
      <c r="C6" s="7">
        <v>1982</v>
      </c>
      <c r="D6" s="32" t="s">
        <v>16</v>
      </c>
      <c r="E6" s="36">
        <v>6</v>
      </c>
      <c r="F6" s="43">
        <v>1.2106481481481482E-2</v>
      </c>
      <c r="G6" s="27">
        <v>2.0833333333333298E-3</v>
      </c>
      <c r="H6" s="27">
        <f t="shared" ref="H6:H21" si="0">F6-G6</f>
        <v>1.0023148148148153E-2</v>
      </c>
      <c r="I6" s="8">
        <v>1</v>
      </c>
      <c r="J6" s="26">
        <v>1800</v>
      </c>
      <c r="K6" s="4">
        <v>1</v>
      </c>
    </row>
    <row r="7" spans="1:11" ht="21" customHeight="1" x14ac:dyDescent="0.25">
      <c r="A7" s="35">
        <v>2</v>
      </c>
      <c r="B7" s="6" t="s">
        <v>103</v>
      </c>
      <c r="C7" s="7">
        <v>1989</v>
      </c>
      <c r="D7" s="32" t="s">
        <v>16</v>
      </c>
      <c r="E7" s="36">
        <v>8</v>
      </c>
      <c r="F7" s="43">
        <v>1.306712962962963E-2</v>
      </c>
      <c r="G7" s="27">
        <v>2.7777777777777801E-3</v>
      </c>
      <c r="H7" s="27">
        <f t="shared" si="0"/>
        <v>1.028935185185185E-2</v>
      </c>
      <c r="I7" s="8">
        <v>2</v>
      </c>
      <c r="J7" s="26">
        <v>1708</v>
      </c>
      <c r="K7" s="4">
        <v>1</v>
      </c>
    </row>
    <row r="8" spans="1:11" ht="21" customHeight="1" x14ac:dyDescent="0.25">
      <c r="A8" s="35">
        <v>3</v>
      </c>
      <c r="B8" s="39" t="s">
        <v>116</v>
      </c>
      <c r="C8" s="40">
        <v>2002</v>
      </c>
      <c r="D8" s="41" t="s">
        <v>16</v>
      </c>
      <c r="E8" s="54">
        <v>4</v>
      </c>
      <c r="F8" s="43">
        <v>1.247685185185185E-2</v>
      </c>
      <c r="G8" s="55">
        <v>1.38888888888889E-3</v>
      </c>
      <c r="H8" s="55">
        <f t="shared" si="0"/>
        <v>1.1087962962962959E-2</v>
      </c>
      <c r="I8" s="56" t="s">
        <v>121</v>
      </c>
      <c r="J8" s="56" t="s">
        <v>121</v>
      </c>
      <c r="K8" s="4">
        <v>1</v>
      </c>
    </row>
    <row r="9" spans="1:11" ht="21" customHeight="1" x14ac:dyDescent="0.25">
      <c r="A9" s="35">
        <v>4</v>
      </c>
      <c r="B9" s="6" t="s">
        <v>68</v>
      </c>
      <c r="C9" s="7">
        <v>1978</v>
      </c>
      <c r="D9" s="32" t="s">
        <v>70</v>
      </c>
      <c r="E9" s="36">
        <v>5</v>
      </c>
      <c r="F9" s="43">
        <v>1.3414351851851851E-2</v>
      </c>
      <c r="G9" s="27">
        <v>1.7361111111111099E-3</v>
      </c>
      <c r="H9" s="27">
        <f t="shared" si="0"/>
        <v>1.1678240740740741E-2</v>
      </c>
      <c r="I9" s="8">
        <v>3</v>
      </c>
      <c r="J9" s="26">
        <v>1357</v>
      </c>
      <c r="K9" s="4">
        <v>1</v>
      </c>
    </row>
    <row r="10" spans="1:11" ht="21" customHeight="1" x14ac:dyDescent="0.25">
      <c r="A10" s="35">
        <v>5</v>
      </c>
      <c r="B10" s="39" t="s">
        <v>135</v>
      </c>
      <c r="C10" s="40">
        <v>2004</v>
      </c>
      <c r="D10" s="41" t="s">
        <v>51</v>
      </c>
      <c r="E10" s="54">
        <v>11</v>
      </c>
      <c r="F10" s="43">
        <v>1.5740740740740743E-2</v>
      </c>
      <c r="G10" s="55">
        <v>3.81944444444444E-3</v>
      </c>
      <c r="H10" s="55">
        <f t="shared" si="0"/>
        <v>1.1921296296296303E-2</v>
      </c>
      <c r="I10" s="56" t="s">
        <v>121</v>
      </c>
      <c r="J10" s="56" t="s">
        <v>121</v>
      </c>
      <c r="K10" s="4">
        <v>2</v>
      </c>
    </row>
    <row r="11" spans="1:11" ht="21" customHeight="1" x14ac:dyDescent="0.25">
      <c r="A11" s="35">
        <v>6</v>
      </c>
      <c r="B11" s="6" t="s">
        <v>108</v>
      </c>
      <c r="C11" s="7">
        <v>2002</v>
      </c>
      <c r="D11" s="32" t="s">
        <v>109</v>
      </c>
      <c r="E11" s="36">
        <v>10</v>
      </c>
      <c r="F11" s="43">
        <v>1.5428240740740741E-2</v>
      </c>
      <c r="G11" s="27">
        <v>3.4722222222222199E-3</v>
      </c>
      <c r="H11" s="27">
        <f t="shared" si="0"/>
        <v>1.195601851851852E-2</v>
      </c>
      <c r="I11" s="8">
        <v>4</v>
      </c>
      <c r="J11" s="26">
        <v>1303</v>
      </c>
      <c r="K11" s="4">
        <v>2</v>
      </c>
    </row>
    <row r="12" spans="1:11" ht="21" customHeight="1" x14ac:dyDescent="0.25">
      <c r="A12" s="35">
        <v>7</v>
      </c>
      <c r="B12" s="6" t="s">
        <v>92</v>
      </c>
      <c r="C12" s="7">
        <v>1989</v>
      </c>
      <c r="D12" s="32" t="s">
        <v>51</v>
      </c>
      <c r="E12" s="36">
        <v>2</v>
      </c>
      <c r="F12" s="43">
        <v>1.2997685185185183E-2</v>
      </c>
      <c r="G12" s="27">
        <v>6.9444444444444447E-4</v>
      </c>
      <c r="H12" s="27">
        <f t="shared" si="0"/>
        <v>1.230324074074074E-2</v>
      </c>
      <c r="I12" s="8">
        <v>5</v>
      </c>
      <c r="J12" s="26">
        <v>1240</v>
      </c>
      <c r="K12" s="4">
        <v>2</v>
      </c>
    </row>
    <row r="13" spans="1:11" ht="21" customHeight="1" x14ac:dyDescent="0.25">
      <c r="A13" s="35">
        <v>8</v>
      </c>
      <c r="B13" s="44" t="s">
        <v>64</v>
      </c>
      <c r="C13" s="33">
        <v>2000</v>
      </c>
      <c r="D13" s="34" t="s">
        <v>85</v>
      </c>
      <c r="E13" s="36">
        <v>9</v>
      </c>
      <c r="F13" s="43">
        <v>1.5925925925925927E-2</v>
      </c>
      <c r="G13" s="27">
        <v>3.1250000000000002E-3</v>
      </c>
      <c r="H13" s="27">
        <f t="shared" si="0"/>
        <v>1.2800925925925927E-2</v>
      </c>
      <c r="I13" s="8">
        <v>6</v>
      </c>
      <c r="J13" s="26">
        <v>1157</v>
      </c>
      <c r="K13" s="4">
        <v>2</v>
      </c>
    </row>
    <row r="14" spans="1:11" ht="21" customHeight="1" x14ac:dyDescent="0.25">
      <c r="A14" s="35">
        <v>9</v>
      </c>
      <c r="B14" s="6" t="s">
        <v>111</v>
      </c>
      <c r="C14" s="7">
        <v>2002</v>
      </c>
      <c r="D14" s="32" t="s">
        <v>51</v>
      </c>
      <c r="E14" s="36">
        <v>13</v>
      </c>
      <c r="F14" s="43">
        <v>1.7557870370370373E-2</v>
      </c>
      <c r="G14" s="27">
        <v>4.5138888888888902E-3</v>
      </c>
      <c r="H14" s="27">
        <f t="shared" si="0"/>
        <v>1.3043981481481483E-2</v>
      </c>
      <c r="I14" s="8">
        <v>7</v>
      </c>
      <c r="J14" s="26">
        <v>1120</v>
      </c>
      <c r="K14" s="4">
        <v>2</v>
      </c>
    </row>
    <row r="15" spans="1:11" ht="21" customHeight="1" x14ac:dyDescent="0.25">
      <c r="A15" s="35">
        <v>10</v>
      </c>
      <c r="B15" s="45" t="s">
        <v>107</v>
      </c>
      <c r="C15" s="46">
        <v>1975</v>
      </c>
      <c r="D15" s="47" t="s">
        <v>70</v>
      </c>
      <c r="E15" s="48">
        <v>14</v>
      </c>
      <c r="F15" s="43">
        <v>1.8414351851851852E-2</v>
      </c>
      <c r="G15" s="53">
        <v>4.8611111111111103E-3</v>
      </c>
      <c r="H15" s="53">
        <f t="shared" si="0"/>
        <v>1.3553240740740741E-2</v>
      </c>
      <c r="I15" s="42">
        <v>8</v>
      </c>
      <c r="J15" s="42" t="s">
        <v>46</v>
      </c>
      <c r="K15" s="4">
        <v>3</v>
      </c>
    </row>
    <row r="16" spans="1:11" ht="21" customHeight="1" x14ac:dyDescent="0.25">
      <c r="A16" s="35">
        <v>11</v>
      </c>
      <c r="B16" s="6" t="s">
        <v>91</v>
      </c>
      <c r="C16" s="7">
        <v>1984</v>
      </c>
      <c r="D16" s="32" t="s">
        <v>51</v>
      </c>
      <c r="E16" s="36">
        <v>1</v>
      </c>
      <c r="F16" s="43">
        <v>1.4363425925925925E-2</v>
      </c>
      <c r="G16" s="27">
        <v>3.4722222222222224E-4</v>
      </c>
      <c r="H16" s="27">
        <f t="shared" si="0"/>
        <v>1.4016203703703703E-2</v>
      </c>
      <c r="I16" s="8">
        <v>9</v>
      </c>
      <c r="J16" s="26">
        <v>985</v>
      </c>
      <c r="K16" s="4">
        <v>3</v>
      </c>
    </row>
    <row r="17" spans="1:11" ht="21" customHeight="1" x14ac:dyDescent="0.25">
      <c r="A17" s="35">
        <v>12</v>
      </c>
      <c r="B17" s="6" t="s">
        <v>122</v>
      </c>
      <c r="C17" s="7">
        <v>1982</v>
      </c>
      <c r="D17" s="32" t="s">
        <v>60</v>
      </c>
      <c r="E17" s="36">
        <v>12</v>
      </c>
      <c r="F17" s="43">
        <v>1.9895833333333331E-2</v>
      </c>
      <c r="G17" s="27">
        <v>4.1666666666666597E-3</v>
      </c>
      <c r="H17" s="27">
        <f t="shared" si="0"/>
        <v>1.5729166666666673E-2</v>
      </c>
      <c r="I17" s="8">
        <v>10</v>
      </c>
      <c r="J17" s="26">
        <v>789</v>
      </c>
      <c r="K17" s="4" t="s">
        <v>48</v>
      </c>
    </row>
    <row r="18" spans="1:11" ht="21" customHeight="1" x14ac:dyDescent="0.25">
      <c r="A18" s="35">
        <v>13</v>
      </c>
      <c r="B18" s="6" t="s">
        <v>65</v>
      </c>
      <c r="C18" s="7">
        <v>1981</v>
      </c>
      <c r="D18" s="32" t="s">
        <v>39</v>
      </c>
      <c r="E18" s="36">
        <v>16</v>
      </c>
      <c r="F18" s="43">
        <v>2.1562499999999998E-2</v>
      </c>
      <c r="G18" s="27">
        <v>5.5555555555555497E-3</v>
      </c>
      <c r="H18" s="27">
        <f t="shared" si="0"/>
        <v>1.6006944444444449E-2</v>
      </c>
      <c r="I18" s="8">
        <v>11</v>
      </c>
      <c r="J18" s="26">
        <v>761</v>
      </c>
      <c r="K18" s="4" t="s">
        <v>48</v>
      </c>
    </row>
    <row r="19" spans="1:11" ht="21" customHeight="1" x14ac:dyDescent="0.25">
      <c r="A19" s="35">
        <v>14</v>
      </c>
      <c r="B19" s="6" t="s">
        <v>97</v>
      </c>
      <c r="C19" s="7">
        <v>1986</v>
      </c>
      <c r="D19" s="32" t="s">
        <v>60</v>
      </c>
      <c r="E19" s="36">
        <v>7</v>
      </c>
      <c r="F19" s="43">
        <v>1.849537037037037E-2</v>
      </c>
      <c r="G19" s="27">
        <v>2.43055555555555E-3</v>
      </c>
      <c r="H19" s="27">
        <f t="shared" si="0"/>
        <v>1.606481481481482E-2</v>
      </c>
      <c r="I19" s="8">
        <v>12</v>
      </c>
      <c r="J19" s="26">
        <v>756</v>
      </c>
      <c r="K19" s="4" t="s">
        <v>48</v>
      </c>
    </row>
    <row r="20" spans="1:11" ht="21" customHeight="1" x14ac:dyDescent="0.25">
      <c r="A20" s="35">
        <v>15</v>
      </c>
      <c r="B20" s="6" t="s">
        <v>105</v>
      </c>
      <c r="C20" s="7">
        <v>1971</v>
      </c>
      <c r="D20" s="32" t="s">
        <v>38</v>
      </c>
      <c r="E20" s="36">
        <v>3</v>
      </c>
      <c r="F20" s="43">
        <v>2.225694444444444E-2</v>
      </c>
      <c r="G20" s="27">
        <v>1.0416666666666699E-3</v>
      </c>
      <c r="H20" s="27">
        <f t="shared" si="0"/>
        <v>2.121527777777777E-2</v>
      </c>
      <c r="I20" s="8">
        <v>13</v>
      </c>
      <c r="J20" s="26">
        <v>359</v>
      </c>
      <c r="K20" s="4" t="s">
        <v>140</v>
      </c>
    </row>
    <row r="21" spans="1:11" ht="21" customHeight="1" x14ac:dyDescent="0.25">
      <c r="A21" s="35">
        <v>16</v>
      </c>
      <c r="B21" s="6" t="s">
        <v>104</v>
      </c>
      <c r="C21" s="7">
        <v>2002</v>
      </c>
      <c r="D21" s="32" t="s">
        <v>38</v>
      </c>
      <c r="E21" s="36">
        <v>15</v>
      </c>
      <c r="F21" s="43">
        <v>2.7453703703703702E-2</v>
      </c>
      <c r="G21" s="27">
        <v>5.2083333333333296E-3</v>
      </c>
      <c r="H21" s="27">
        <f t="shared" si="0"/>
        <v>2.2245370370370374E-2</v>
      </c>
      <c r="I21" s="8">
        <v>14</v>
      </c>
      <c r="J21" s="26">
        <v>298</v>
      </c>
      <c r="K21" s="4" t="s">
        <v>140</v>
      </c>
    </row>
    <row r="22" spans="1:11" ht="19.5" customHeight="1" x14ac:dyDescent="0.25">
      <c r="A22" s="38"/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x14ac:dyDescent="0.25">
      <c r="A23" s="1" t="s">
        <v>13</v>
      </c>
      <c r="B23" t="s">
        <v>7</v>
      </c>
      <c r="D23" t="s">
        <v>10</v>
      </c>
      <c r="G23" t="s">
        <v>9</v>
      </c>
    </row>
    <row r="24" spans="1:11" x14ac:dyDescent="0.25">
      <c r="A24" s="1" t="s">
        <v>13</v>
      </c>
    </row>
    <row r="25" spans="1:11" x14ac:dyDescent="0.25">
      <c r="A25" s="1" t="s">
        <v>13</v>
      </c>
      <c r="B25" t="s">
        <v>8</v>
      </c>
      <c r="D25" t="s">
        <v>10</v>
      </c>
      <c r="G25" t="s">
        <v>9</v>
      </c>
    </row>
    <row r="26" spans="1:11" x14ac:dyDescent="0.25">
      <c r="A26" s="1" t="s">
        <v>13</v>
      </c>
    </row>
    <row r="27" spans="1:11" x14ac:dyDescent="0.25">
      <c r="A27" s="1" t="s">
        <v>13</v>
      </c>
    </row>
    <row r="28" spans="1:11" x14ac:dyDescent="0.25">
      <c r="A28" s="1" t="s">
        <v>13</v>
      </c>
    </row>
    <row r="29" spans="1:11" x14ac:dyDescent="0.25">
      <c r="A29" s="1" t="s">
        <v>13</v>
      </c>
    </row>
    <row r="30" spans="1:11" x14ac:dyDescent="0.25">
      <c r="A30" s="1" t="s">
        <v>13</v>
      </c>
    </row>
    <row r="31" spans="1:11" x14ac:dyDescent="0.25">
      <c r="A31" s="1" t="s">
        <v>13</v>
      </c>
    </row>
    <row r="32" spans="1:11" x14ac:dyDescent="0.25">
      <c r="A32" s="1" t="s">
        <v>13</v>
      </c>
    </row>
    <row r="33" spans="1:1" x14ac:dyDescent="0.25">
      <c r="A33" s="1" t="s">
        <v>13</v>
      </c>
    </row>
    <row r="34" spans="1:1" x14ac:dyDescent="0.25">
      <c r="A34" s="1" t="s">
        <v>13</v>
      </c>
    </row>
    <row r="35" spans="1:1" x14ac:dyDescent="0.25">
      <c r="A35" s="1" t="s">
        <v>13</v>
      </c>
    </row>
    <row r="36" spans="1:1" x14ac:dyDescent="0.25">
      <c r="A36" s="1" t="s">
        <v>13</v>
      </c>
    </row>
    <row r="37" spans="1:1" x14ac:dyDescent="0.25">
      <c r="A37" s="1" t="s">
        <v>13</v>
      </c>
    </row>
    <row r="38" spans="1:1" x14ac:dyDescent="0.25">
      <c r="A38" s="1" t="s">
        <v>13</v>
      </c>
    </row>
    <row r="39" spans="1:1" x14ac:dyDescent="0.25">
      <c r="A39" s="1" t="s">
        <v>13</v>
      </c>
    </row>
    <row r="40" spans="1:1" x14ac:dyDescent="0.25">
      <c r="A40" s="1" t="s">
        <v>13</v>
      </c>
    </row>
    <row r="41" spans="1:1" x14ac:dyDescent="0.25">
      <c r="A41" s="1" t="s">
        <v>13</v>
      </c>
    </row>
    <row r="42" spans="1:1" x14ac:dyDescent="0.25">
      <c r="A42" s="1" t="s">
        <v>13</v>
      </c>
    </row>
    <row r="43" spans="1:1" x14ac:dyDescent="0.25">
      <c r="A43" s="1" t="s">
        <v>13</v>
      </c>
    </row>
    <row r="44" spans="1:1" x14ac:dyDescent="0.25">
      <c r="A44" s="1" t="s">
        <v>13</v>
      </c>
    </row>
    <row r="45" spans="1:1" x14ac:dyDescent="0.25">
      <c r="A45" s="1" t="s">
        <v>13</v>
      </c>
    </row>
    <row r="46" spans="1:1" x14ac:dyDescent="0.25">
      <c r="A46" s="1" t="s">
        <v>13</v>
      </c>
    </row>
    <row r="47" spans="1:1" x14ac:dyDescent="0.25">
      <c r="A47" s="1" t="s">
        <v>13</v>
      </c>
    </row>
    <row r="48" spans="1:1" x14ac:dyDescent="0.25">
      <c r="A48" s="1" t="s">
        <v>13</v>
      </c>
    </row>
    <row r="49" spans="1:1" x14ac:dyDescent="0.25">
      <c r="A49" s="1" t="s">
        <v>13</v>
      </c>
    </row>
    <row r="50" spans="1:1" x14ac:dyDescent="0.25">
      <c r="A50" s="1" t="s">
        <v>13</v>
      </c>
    </row>
    <row r="51" spans="1:1" x14ac:dyDescent="0.25">
      <c r="A51" s="1" t="s">
        <v>13</v>
      </c>
    </row>
    <row r="52" spans="1:1" x14ac:dyDescent="0.25">
      <c r="A52" s="1" t="s">
        <v>13</v>
      </c>
    </row>
    <row r="53" spans="1:1" x14ac:dyDescent="0.25">
      <c r="A53" s="1" t="s">
        <v>13</v>
      </c>
    </row>
    <row r="54" spans="1:1" x14ac:dyDescent="0.25">
      <c r="A54" s="1" t="s">
        <v>13</v>
      </c>
    </row>
    <row r="55" spans="1:1" x14ac:dyDescent="0.25">
      <c r="A55" s="1" t="s">
        <v>13</v>
      </c>
    </row>
    <row r="56" spans="1:1" x14ac:dyDescent="0.25">
      <c r="A56" s="1" t="s">
        <v>13</v>
      </c>
    </row>
  </sheetData>
  <sortState ref="B6:J21">
    <sortCondition ref="H6:H21"/>
  </sortState>
  <mergeCells count="4">
    <mergeCell ref="A1:K1"/>
    <mergeCell ref="A2:K2"/>
    <mergeCell ref="D3:K3"/>
    <mergeCell ref="A3:C3"/>
  </mergeCells>
  <pageMargins left="0.23622047244094491" right="3.937007874015748E-2" top="0.15748031496062992" bottom="0.15748031496062992" header="0.11811023622047245" footer="0.11811023622047245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opLeftCell="A4" workbookViewId="0">
      <selection activeCell="A2" sqref="A2:G16"/>
    </sheetView>
  </sheetViews>
  <sheetFormatPr defaultRowHeight="15" x14ac:dyDescent="0.25"/>
  <cols>
    <col min="1" max="1" width="5.42578125" customWidth="1"/>
    <col min="2" max="2" width="26.42578125" customWidth="1"/>
    <col min="3" max="5" width="12.28515625" customWidth="1"/>
    <col min="6" max="6" width="8.7109375" customWidth="1"/>
    <col min="7" max="7" width="8.42578125" customWidth="1"/>
  </cols>
  <sheetData>
    <row r="1" spans="1:9" ht="18.75" x14ac:dyDescent="0.3">
      <c r="A1" s="68" t="s">
        <v>24</v>
      </c>
      <c r="B1" s="68"/>
      <c r="C1" s="68"/>
      <c r="D1" s="68"/>
      <c r="E1" s="68"/>
      <c r="F1" s="68"/>
      <c r="G1" s="68"/>
      <c r="H1" s="9"/>
      <c r="I1" s="9"/>
    </row>
    <row r="2" spans="1:9" ht="21.75" customHeight="1" x14ac:dyDescent="0.3">
      <c r="A2" s="67" t="s">
        <v>58</v>
      </c>
      <c r="B2" s="67"/>
      <c r="C2" s="67"/>
      <c r="D2" s="67"/>
      <c r="E2" s="67"/>
      <c r="F2" s="67"/>
      <c r="G2" s="67"/>
      <c r="H2" s="10"/>
      <c r="I2" s="10"/>
    </row>
    <row r="3" spans="1:9" ht="15" customHeight="1" x14ac:dyDescent="0.3">
      <c r="A3" s="73" t="s">
        <v>134</v>
      </c>
      <c r="B3" s="73"/>
      <c r="C3" s="73"/>
      <c r="D3" s="73"/>
      <c r="E3" s="73"/>
      <c r="F3" s="73"/>
      <c r="G3" s="73"/>
    </row>
    <row r="4" spans="1:9" ht="56.25" x14ac:dyDescent="0.3">
      <c r="A4" s="11" t="s">
        <v>23</v>
      </c>
      <c r="B4" s="12" t="s">
        <v>22</v>
      </c>
      <c r="C4" s="11" t="s">
        <v>29</v>
      </c>
      <c r="D4" s="11" t="s">
        <v>30</v>
      </c>
      <c r="E4" s="11" t="s">
        <v>31</v>
      </c>
      <c r="F4" s="11" t="s">
        <v>32</v>
      </c>
      <c r="G4" s="11" t="s">
        <v>33</v>
      </c>
    </row>
    <row r="5" spans="1:9" ht="19.5" x14ac:dyDescent="0.35">
      <c r="A5" s="29">
        <v>1</v>
      </c>
      <c r="B5" s="31" t="s">
        <v>26</v>
      </c>
      <c r="C5" s="28">
        <v>1911</v>
      </c>
      <c r="D5" s="28">
        <v>1834</v>
      </c>
      <c r="E5" s="28">
        <v>1735</v>
      </c>
      <c r="F5" s="13">
        <f t="shared" ref="F5:F15" si="0">SUM(C5:E5)</f>
        <v>5480</v>
      </c>
      <c r="G5" s="13">
        <v>1</v>
      </c>
    </row>
    <row r="6" spans="1:9" ht="19.5" x14ac:dyDescent="0.35">
      <c r="A6" s="29">
        <v>2</v>
      </c>
      <c r="B6" s="31" t="s">
        <v>34</v>
      </c>
      <c r="C6" s="26">
        <v>1800</v>
      </c>
      <c r="D6" s="28">
        <v>1799</v>
      </c>
      <c r="E6" s="26">
        <v>1708</v>
      </c>
      <c r="F6" s="13">
        <f t="shared" si="0"/>
        <v>5307</v>
      </c>
      <c r="G6" s="13">
        <v>2</v>
      </c>
    </row>
    <row r="7" spans="1:9" ht="19.5" x14ac:dyDescent="0.35">
      <c r="A7" s="29">
        <v>3</v>
      </c>
      <c r="B7" s="31" t="s">
        <v>27</v>
      </c>
      <c r="C7" s="28">
        <v>1672</v>
      </c>
      <c r="D7" s="28">
        <v>1591</v>
      </c>
      <c r="E7" s="28">
        <v>1505</v>
      </c>
      <c r="F7" s="13">
        <f t="shared" si="0"/>
        <v>4768</v>
      </c>
      <c r="G7" s="13">
        <v>3</v>
      </c>
    </row>
    <row r="8" spans="1:9" ht="19.5" x14ac:dyDescent="0.35">
      <c r="A8" s="29">
        <v>4</v>
      </c>
      <c r="B8" s="31" t="s">
        <v>35</v>
      </c>
      <c r="C8" s="28">
        <v>1558</v>
      </c>
      <c r="D8" s="28">
        <v>1546</v>
      </c>
      <c r="E8" s="28">
        <v>1483</v>
      </c>
      <c r="F8" s="13">
        <f t="shared" si="0"/>
        <v>4587</v>
      </c>
      <c r="G8" s="13">
        <v>4</v>
      </c>
    </row>
    <row r="9" spans="1:9" ht="19.5" x14ac:dyDescent="0.35">
      <c r="A9" s="29">
        <v>5</v>
      </c>
      <c r="B9" s="31" t="s">
        <v>25</v>
      </c>
      <c r="C9" s="28">
        <v>1531</v>
      </c>
      <c r="D9" s="28">
        <v>1526</v>
      </c>
      <c r="E9" s="28">
        <v>1394</v>
      </c>
      <c r="F9" s="13">
        <f t="shared" si="0"/>
        <v>4451</v>
      </c>
      <c r="G9" s="13">
        <v>5</v>
      </c>
    </row>
    <row r="10" spans="1:9" ht="19.5" x14ac:dyDescent="0.35">
      <c r="A10" s="29">
        <v>6</v>
      </c>
      <c r="B10" s="31" t="s">
        <v>28</v>
      </c>
      <c r="C10" s="28">
        <v>1514</v>
      </c>
      <c r="D10" s="28">
        <v>1482</v>
      </c>
      <c r="E10" s="28">
        <v>1394</v>
      </c>
      <c r="F10" s="13">
        <f t="shared" si="0"/>
        <v>4390</v>
      </c>
      <c r="G10" s="13">
        <v>6</v>
      </c>
    </row>
    <row r="11" spans="1:9" ht="19.5" x14ac:dyDescent="0.35">
      <c r="A11" s="29">
        <v>7</v>
      </c>
      <c r="B11" s="31" t="s">
        <v>110</v>
      </c>
      <c r="C11" s="28">
        <v>1444</v>
      </c>
      <c r="D11" s="26">
        <v>1303</v>
      </c>
      <c r="E11" s="28">
        <v>1234</v>
      </c>
      <c r="F11" s="13">
        <f t="shared" si="0"/>
        <v>3981</v>
      </c>
      <c r="G11" s="13">
        <v>7</v>
      </c>
    </row>
    <row r="12" spans="1:9" ht="19.5" x14ac:dyDescent="0.35">
      <c r="A12" s="29">
        <v>8</v>
      </c>
      <c r="B12" s="31" t="s">
        <v>136</v>
      </c>
      <c r="C12" s="26">
        <v>1157</v>
      </c>
      <c r="D12" s="28">
        <v>1129</v>
      </c>
      <c r="E12" s="28">
        <v>1005</v>
      </c>
      <c r="F12" s="13">
        <f t="shared" si="0"/>
        <v>3291</v>
      </c>
      <c r="G12" s="13">
        <v>8</v>
      </c>
    </row>
    <row r="13" spans="1:9" ht="19.5" x14ac:dyDescent="0.35">
      <c r="A13" s="29">
        <v>9</v>
      </c>
      <c r="B13" s="31" t="s">
        <v>79</v>
      </c>
      <c r="C13" s="28">
        <v>1441</v>
      </c>
      <c r="D13" s="28">
        <v>955</v>
      </c>
      <c r="E13" s="28">
        <v>652</v>
      </c>
      <c r="F13" s="13">
        <f t="shared" si="0"/>
        <v>3048</v>
      </c>
      <c r="G13" s="13">
        <v>9</v>
      </c>
    </row>
    <row r="14" spans="1:9" ht="19.5" x14ac:dyDescent="0.35">
      <c r="A14" s="29">
        <v>10</v>
      </c>
      <c r="B14" s="31" t="s">
        <v>36</v>
      </c>
      <c r="C14" s="28">
        <v>1165</v>
      </c>
      <c r="D14" s="28">
        <v>1069</v>
      </c>
      <c r="E14" s="26">
        <v>761</v>
      </c>
      <c r="F14" s="13">
        <f t="shared" si="0"/>
        <v>2995</v>
      </c>
      <c r="G14" s="13">
        <v>10</v>
      </c>
    </row>
    <row r="15" spans="1:9" ht="19.5" x14ac:dyDescent="0.35">
      <c r="A15" s="29">
        <v>11</v>
      </c>
      <c r="B15" s="31" t="s">
        <v>37</v>
      </c>
      <c r="C15" s="28">
        <v>971</v>
      </c>
      <c r="D15" s="28">
        <v>544</v>
      </c>
      <c r="E15" s="28">
        <v>456</v>
      </c>
      <c r="F15" s="13">
        <f t="shared" si="0"/>
        <v>1971</v>
      </c>
      <c r="G15" s="13">
        <v>11</v>
      </c>
    </row>
    <row r="17" spans="1:8" x14ac:dyDescent="0.25">
      <c r="A17" s="14"/>
      <c r="B17" t="s">
        <v>7</v>
      </c>
      <c r="D17" t="s">
        <v>10</v>
      </c>
      <c r="F17" s="72" t="s">
        <v>9</v>
      </c>
      <c r="G17" s="72"/>
      <c r="H17" s="25"/>
    </row>
    <row r="18" spans="1:8" x14ac:dyDescent="0.25">
      <c r="A18" s="14"/>
    </row>
    <row r="19" spans="1:8" x14ac:dyDescent="0.25">
      <c r="A19" s="14"/>
      <c r="B19" t="s">
        <v>8</v>
      </c>
      <c r="D19" t="s">
        <v>10</v>
      </c>
      <c r="F19" s="72" t="s">
        <v>9</v>
      </c>
      <c r="G19" s="72"/>
      <c r="H19" s="25"/>
    </row>
    <row r="22" spans="1:8" x14ac:dyDescent="0.25">
      <c r="B22" s="32" t="s">
        <v>70</v>
      </c>
      <c r="C22" s="28">
        <v>1558</v>
      </c>
    </row>
    <row r="23" spans="1:8" x14ac:dyDescent="0.25">
      <c r="B23" s="32" t="s">
        <v>70</v>
      </c>
      <c r="C23" s="28">
        <v>1546</v>
      </c>
    </row>
    <row r="24" spans="1:8" x14ac:dyDescent="0.25">
      <c r="B24" s="32" t="s">
        <v>70</v>
      </c>
      <c r="C24" s="28">
        <v>1483</v>
      </c>
    </row>
    <row r="25" spans="1:8" x14ac:dyDescent="0.25">
      <c r="B25" s="32" t="s">
        <v>70</v>
      </c>
      <c r="C25" s="28">
        <v>1437</v>
      </c>
    </row>
    <row r="26" spans="1:8" x14ac:dyDescent="0.25">
      <c r="B26" s="32" t="s">
        <v>70</v>
      </c>
      <c r="C26" s="28">
        <v>1390</v>
      </c>
    </row>
    <row r="27" spans="1:8" x14ac:dyDescent="0.25">
      <c r="B27" s="32" t="s">
        <v>70</v>
      </c>
      <c r="C27" s="26">
        <v>1357</v>
      </c>
    </row>
    <row r="28" spans="1:8" x14ac:dyDescent="0.25">
      <c r="B28" s="32" t="s">
        <v>70</v>
      </c>
      <c r="C28" s="28">
        <v>1207</v>
      </c>
    </row>
    <row r="29" spans="1:8" x14ac:dyDescent="0.25">
      <c r="B29" s="32" t="s">
        <v>70</v>
      </c>
      <c r="C29" s="28">
        <v>1149</v>
      </c>
    </row>
    <row r="30" spans="1:8" x14ac:dyDescent="0.25">
      <c r="B30" s="32" t="s">
        <v>70</v>
      </c>
      <c r="C30" s="28">
        <v>1015</v>
      </c>
    </row>
    <row r="31" spans="1:8" x14ac:dyDescent="0.25">
      <c r="B31" s="32" t="s">
        <v>53</v>
      </c>
      <c r="C31" s="28" t="s">
        <v>138</v>
      </c>
    </row>
  </sheetData>
  <sortState ref="B5:F15">
    <sortCondition descending="1" ref="F5:F15"/>
  </sortState>
  <mergeCells count="5">
    <mergeCell ref="F17:G17"/>
    <mergeCell ref="F19:G19"/>
    <mergeCell ref="A1:G1"/>
    <mergeCell ref="A2:G2"/>
    <mergeCell ref="A3:G3"/>
  </mergeCells>
  <pageMargins left="0.7" right="0.7" top="0.75" bottom="0.75" header="0.3" footer="0.3"/>
  <pageSetup paperSize="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10 км</vt:lpstr>
      <vt:lpstr>5 км</vt:lpstr>
      <vt:lpstr>Командный зачет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Артем</cp:lastModifiedBy>
  <cp:lastPrinted>2019-02-17T10:35:09Z</cp:lastPrinted>
  <dcterms:created xsi:type="dcterms:W3CDTF">2014-12-08T05:45:18Z</dcterms:created>
  <dcterms:modified xsi:type="dcterms:W3CDTF">2019-02-17T11:09:27Z</dcterms:modified>
</cp:coreProperties>
</file>