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732" activeTab="3"/>
  </bookViews>
  <sheets>
    <sheet name="м 18-29" sheetId="1" r:id="rId1"/>
    <sheet name="ж 18-29" sheetId="3" r:id="rId2"/>
    <sheet name="м 30-39" sheetId="4" r:id="rId3"/>
    <sheet name="ж 30-39" sheetId="5" r:id="rId4"/>
    <sheet name="м 40-49" sheetId="6" r:id="rId5"/>
    <sheet name="ж 40-49" sheetId="7" r:id="rId6"/>
    <sheet name="м 50-59" sheetId="8" r:id="rId7"/>
    <sheet name="ж 50-59" sheetId="10" r:id="rId8"/>
    <sheet name="м 60-69" sheetId="11" r:id="rId9"/>
    <sheet name="ж 60-69" sheetId="12" r:id="rId10"/>
    <sheet name="м 70 и ст" sheetId="13" r:id="rId11"/>
    <sheet name="ж 70 и ст" sheetId="14" r:id="rId12"/>
  </sheets>
  <calcPr calcId="152511"/>
</workbook>
</file>

<file path=xl/calcChain.xml><?xml version="1.0" encoding="utf-8"?>
<calcChain xmlns="http://schemas.openxmlformats.org/spreadsheetml/2006/main">
  <c r="O18" i="5" l="1"/>
  <c r="L38" i="14" l="1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6" i="11"/>
  <c r="L5" i="11"/>
  <c r="L4" i="11"/>
  <c r="O4" i="10"/>
  <c r="O6" i="10"/>
  <c r="O7" i="10"/>
  <c r="O8" i="10"/>
  <c r="O5" i="10"/>
  <c r="O7" i="8"/>
  <c r="O4" i="8"/>
  <c r="O5" i="8"/>
  <c r="O6" i="8"/>
  <c r="O8" i="8"/>
  <c r="O5" i="7"/>
  <c r="O7" i="7"/>
  <c r="O6" i="7"/>
  <c r="O4" i="7"/>
  <c r="O9" i="7"/>
  <c r="O8" i="7"/>
  <c r="O10" i="7"/>
  <c r="O11" i="7"/>
  <c r="O12" i="7"/>
  <c r="O12" i="6"/>
  <c r="O8" i="6"/>
  <c r="O9" i="6"/>
  <c r="O10" i="6"/>
  <c r="O13" i="6"/>
  <c r="O7" i="6"/>
  <c r="O6" i="6"/>
  <c r="O11" i="6"/>
  <c r="O4" i="6"/>
  <c r="O5" i="6"/>
  <c r="O5" i="5"/>
  <c r="O16" i="5"/>
  <c r="O7" i="5"/>
  <c r="O23" i="5"/>
  <c r="O14" i="5"/>
  <c r="O15" i="5"/>
  <c r="O4" i="5"/>
  <c r="O13" i="5"/>
  <c r="O10" i="5"/>
  <c r="O19" i="5"/>
  <c r="O12" i="5"/>
  <c r="O11" i="5"/>
  <c r="O21" i="5"/>
  <c r="O9" i="5"/>
  <c r="O17" i="5"/>
  <c r="O22" i="5"/>
  <c r="O6" i="5"/>
  <c r="O20" i="5"/>
  <c r="O8" i="5"/>
  <c r="O16" i="4"/>
  <c r="O15" i="4"/>
  <c r="O7" i="4"/>
  <c r="O14" i="4"/>
  <c r="O13" i="4"/>
  <c r="O12" i="4"/>
  <c r="O10" i="4"/>
  <c r="O11" i="4"/>
  <c r="O9" i="4"/>
  <c r="O6" i="4"/>
  <c r="O5" i="4"/>
  <c r="O8" i="4"/>
  <c r="O4" i="4"/>
  <c r="O4" i="3"/>
  <c r="O5" i="3"/>
  <c r="O9" i="3"/>
  <c r="O10" i="3"/>
  <c r="O6" i="3"/>
  <c r="O7" i="3"/>
  <c r="O8" i="3"/>
  <c r="O7" i="1"/>
  <c r="O6" i="1"/>
  <c r="O5" i="1"/>
  <c r="O4" i="1"/>
</calcChain>
</file>

<file path=xl/sharedStrings.xml><?xml version="1.0" encoding="utf-8"?>
<sst xmlns="http://schemas.openxmlformats.org/spreadsheetml/2006/main" count="1742" uniqueCount="326">
  <si>
    <t>№
 п/п</t>
  </si>
  <si>
    <t>Ф.И.О.</t>
  </si>
  <si>
    <t>Прыжок в длину с места толчком двумя ногами (см)</t>
  </si>
  <si>
    <t>Место</t>
  </si>
  <si>
    <t>Рез-т</t>
  </si>
  <si>
    <t>золот</t>
  </si>
  <si>
    <t>Сумма мест</t>
  </si>
  <si>
    <t>Итоговое место</t>
  </si>
  <si>
    <t>Значок</t>
  </si>
  <si>
    <t>Номер участника</t>
  </si>
  <si>
    <t xml:space="preserve"> Подтягивание  из виса на высокой перекладине         (кол-во раз)</t>
  </si>
  <si>
    <t xml:space="preserve">Бег на 3 км (мин, с) </t>
  </si>
  <si>
    <t xml:space="preserve"> </t>
  </si>
  <si>
    <t xml:space="preserve">Бег на 2 км (мин, с) </t>
  </si>
  <si>
    <t>Сгибание и разгибание рук в упоре лежа на полу     (кол-во раз)</t>
  </si>
  <si>
    <t>Главный судья                                                                                                          А.Г. Катаев</t>
  </si>
  <si>
    <t>Возраст</t>
  </si>
  <si>
    <t>Поднимание туловища из положения лежа на спине (количество раз за 1 мин.)</t>
  </si>
  <si>
    <t>серебр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</si>
  <si>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 X. СТУПЕНЬ (Женщины возрастная группа от 60 до 69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</si>
  <si>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 XI. СТУПЕНЬ (Мужчины возрастная группа от 70 лет и старше)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</si>
  <si>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 XI. СТУПЕНЬ (Женщины возрастная группа от 70 лет и старше) </t>
  </si>
  <si>
    <t>Сгибание и разгибание рук в упоре лежа о гимнастическую скамью (кол-во раз)</t>
  </si>
  <si>
    <t>Сгибание и разгибание рук в упоре лежа о сиденье стула (кол-во раз)</t>
  </si>
  <si>
    <t>Ведерников Владимир Евгеньевич</t>
  </si>
  <si>
    <t>51 год</t>
  </si>
  <si>
    <t>41 год</t>
  </si>
  <si>
    <t>Минаметова Любовь Федоровна</t>
  </si>
  <si>
    <t>53 года</t>
  </si>
  <si>
    <t>Коваленко Светлана Владимировна</t>
  </si>
  <si>
    <t>58 лет</t>
  </si>
  <si>
    <t>Маликов Линар Салихович</t>
  </si>
  <si>
    <t>31 год</t>
  </si>
  <si>
    <t>прыжок</t>
  </si>
  <si>
    <t>18-24</t>
  </si>
  <si>
    <t>25-29</t>
  </si>
  <si>
    <t>подтягивание</t>
  </si>
  <si>
    <t>3 км</t>
  </si>
  <si>
    <t>отжимания</t>
  </si>
  <si>
    <t>2 км</t>
  </si>
  <si>
    <t>30-34</t>
  </si>
  <si>
    <t>35-39</t>
  </si>
  <si>
    <t>40-44</t>
  </si>
  <si>
    <t>45-49</t>
  </si>
  <si>
    <t xml:space="preserve">Поднимание туловища из положения лежа на спине </t>
  </si>
  <si>
    <t>50-54</t>
  </si>
  <si>
    <t>55-59</t>
  </si>
  <si>
    <t>60-69</t>
  </si>
  <si>
    <t>70 и старше</t>
  </si>
  <si>
    <t>Поднимание туловища из положения лежа на спине за 1 мин</t>
  </si>
  <si>
    <t>бронз</t>
  </si>
  <si>
    <t>Пьянков Виктор Васильевич</t>
  </si>
  <si>
    <t>Долдин Петр Федорович</t>
  </si>
  <si>
    <t>65 лет 13.08.1949</t>
  </si>
  <si>
    <t>Воронова Наталья Николаевна</t>
  </si>
  <si>
    <t>Будусова Надежда Анатольевна</t>
  </si>
  <si>
    <t>55 лет</t>
  </si>
  <si>
    <t>34 года</t>
  </si>
  <si>
    <t>Руских Марина Сергеевна</t>
  </si>
  <si>
    <t>27 лет</t>
  </si>
  <si>
    <t>39 лет</t>
  </si>
  <si>
    <t xml:space="preserve">Кочева Галина Алексеевна </t>
  </si>
  <si>
    <t>40 лет</t>
  </si>
  <si>
    <t>36 лет</t>
  </si>
  <si>
    <t>Каракулов Юрий Анатольевич</t>
  </si>
  <si>
    <t>Брауэр Надежда Анатольевна</t>
  </si>
  <si>
    <t>47 лет</t>
  </si>
  <si>
    <t>Кочкин Андрей Сергеевич</t>
  </si>
  <si>
    <t>43 года</t>
  </si>
  <si>
    <t>Лихенко Тамара Александровна</t>
  </si>
  <si>
    <t>Шатров Вячеслав Минсагирович</t>
  </si>
  <si>
    <t>32 года</t>
  </si>
  <si>
    <t>Мокроусова Надежда Александровна</t>
  </si>
  <si>
    <t>37 лет</t>
  </si>
  <si>
    <t>Норицин Алексей Александрович</t>
  </si>
  <si>
    <t>44 года</t>
  </si>
  <si>
    <t>Щербаков Игорь Николаевич</t>
  </si>
  <si>
    <t>Морозов Сергей Константинович</t>
  </si>
  <si>
    <t>Пономарёв Сергей Витальевич</t>
  </si>
  <si>
    <t>Гайсин Арсен Флерович</t>
  </si>
  <si>
    <t>29 лет</t>
  </si>
  <si>
    <t>Клан Сергей Геннадьевич</t>
  </si>
  <si>
    <t>Пьянкова Татьяна Алексеевна</t>
  </si>
  <si>
    <t>Шерашевич Татьяна Александровна</t>
  </si>
  <si>
    <t>45 лет</t>
  </si>
  <si>
    <t>Чикилева Зульфира Мирзануровна</t>
  </si>
  <si>
    <t>Консультант. Земское Собрание ПМР</t>
  </si>
  <si>
    <t>Клюкина Надежда Владимировна</t>
  </si>
  <si>
    <t>35 лет</t>
  </si>
  <si>
    <t>Докучаева Анна Алексеевна</t>
  </si>
  <si>
    <t>Костарева Ольга Сергеевна</t>
  </si>
  <si>
    <t>Ведущий специалист. Земское Собрание ПМР</t>
  </si>
  <si>
    <t>24 года</t>
  </si>
  <si>
    <t>23 года</t>
  </si>
  <si>
    <t>Мушавкина Ольга Леонидовна</t>
  </si>
  <si>
    <t>Директор. МОУ Лядовская ООШ</t>
  </si>
  <si>
    <t>Директор. МАОУ Лобановская СОШ</t>
  </si>
  <si>
    <t>Директор. АМУ Сылвенский дом спорта</t>
  </si>
  <si>
    <t>Директор. МУ Култаевский СДК</t>
  </si>
  <si>
    <t>Директор. МБОУ ДОД «Детская школа искусств с. Лобаново»</t>
  </si>
  <si>
    <t>Заведующая. МУ "Библеотека Сылвенского с/п"</t>
  </si>
  <si>
    <t>Директор. МУ Скобелевский СДК</t>
  </si>
  <si>
    <t>Заведующая. МУ "Библиотека им. Ф.Ф.Павленкова Хохловского с/п"</t>
  </si>
  <si>
    <t>Глава. Хохловское с/п</t>
  </si>
  <si>
    <t>Глава. Сылвенское с/п</t>
  </si>
  <si>
    <t>Глава. Заболотское с/п</t>
  </si>
  <si>
    <t>Директор. МОУ Вечерняя (сменная) СОШ</t>
  </si>
  <si>
    <t>Директор. МУ Библиотека КСП</t>
  </si>
  <si>
    <t>И.О директора. МОУ Мулянская СОШ</t>
  </si>
  <si>
    <t>Директор. МБОУ ДОД "Детская школа искусств п. Сылва"</t>
  </si>
  <si>
    <t>Директор. МУ «Сылвенский ДК»</t>
  </si>
  <si>
    <t>Директор. МУ «Дом спорта КСП»</t>
  </si>
  <si>
    <t>Глава. Култаевское с/п</t>
  </si>
  <si>
    <t>И.О. главы. Лобановское с/п</t>
  </si>
  <si>
    <t>Начальник. Управление образования</t>
  </si>
  <si>
    <t>Начальник. МУ Огнеборец</t>
  </si>
  <si>
    <t>Директор. МАУС «Лобановский дом спорта»</t>
  </si>
  <si>
    <t>Директор. МУ Нижнемуллинский СДК</t>
  </si>
  <si>
    <t>Заведующая. МАДОУ «Сылвенский детский сад «Рябинка»</t>
  </si>
  <si>
    <t>Директор. МУ«Защитник»КСП</t>
  </si>
  <si>
    <t>Чередниченко Екатерина Александровна</t>
  </si>
  <si>
    <t>Казакова Светлана Александровна</t>
  </si>
  <si>
    <t>52 года</t>
  </si>
  <si>
    <t xml:space="preserve">Должность.                    Место работы </t>
  </si>
  <si>
    <t xml:space="preserve">Должность.                                Место работы </t>
  </si>
  <si>
    <t xml:space="preserve">Должность.                             Место работы </t>
  </si>
  <si>
    <t>Мышьянова Надежда Валерьевна</t>
  </si>
  <si>
    <t>Заместитель председателя. Контрольно-счетная палата ПМР</t>
  </si>
  <si>
    <t>Ситникова Оксана Михайловна</t>
  </si>
  <si>
    <t>Аудитор. Контрольно-счетная палата ПМР</t>
  </si>
  <si>
    <t>38 лет</t>
  </si>
  <si>
    <t>Антонова Людмила Леонидовна</t>
  </si>
  <si>
    <t>49 лет</t>
  </si>
  <si>
    <t>Чадова Людмила Владимировна</t>
  </si>
  <si>
    <t>Инспектор. Контрольно-счетная палата ПМР</t>
  </si>
  <si>
    <t>Галеев Дамир Маратович</t>
  </si>
  <si>
    <t>30 лет</t>
  </si>
  <si>
    <t>Кондрашева Надежда Владимировна</t>
  </si>
  <si>
    <t>Косых Ирина Федоровна</t>
  </si>
  <si>
    <t>Криворучко Наталья Александровна</t>
  </si>
  <si>
    <t>Симонова Юлия Сергеевна</t>
  </si>
  <si>
    <t>Лузин Василий Петрович</t>
  </si>
  <si>
    <t>Глава. Усть-Качкинское с/п</t>
  </si>
  <si>
    <t>62 года</t>
  </si>
  <si>
    <t>Батракова Вера Владимировна</t>
  </si>
  <si>
    <t>И.о.начальника. ФЭУ</t>
  </si>
  <si>
    <t>Покладок Наталья Ильинична</t>
  </si>
  <si>
    <t>Заместитель начальника ОУиО. ФЭУ</t>
  </si>
  <si>
    <t>Киселева Наталья Александровна</t>
  </si>
  <si>
    <t>Главный специалист ОУиО. ФЭУ</t>
  </si>
  <si>
    <t>28 лет</t>
  </si>
  <si>
    <t>33 года</t>
  </si>
  <si>
    <t>Михалева Татьяна Николаевна</t>
  </si>
  <si>
    <t xml:space="preserve">Заместитель начальника отдела. ФЭУ </t>
  </si>
  <si>
    <t>Силкина Зоя Павловна</t>
  </si>
  <si>
    <t>Ведущий специалист ОПиЭА. ФЭУ</t>
  </si>
  <si>
    <t>Юркина Любовь Михайловна</t>
  </si>
  <si>
    <t>Главный специалист ОПиЭА. ФЭУ</t>
  </si>
  <si>
    <t>Матынова Регина Ренатовна</t>
  </si>
  <si>
    <t>Ведущий сппециалист ОФОЭ. ФЭУ</t>
  </si>
  <si>
    <t>26 лет</t>
  </si>
  <si>
    <t>Белаш Наталья Анатольевна</t>
  </si>
  <si>
    <t>Главный специалист БО. ФЭУ</t>
  </si>
  <si>
    <t>Вшивкова Ирина Владимировна</t>
  </si>
  <si>
    <t>Заварзина Светлана Николаевна</t>
  </si>
  <si>
    <t>Главный специалист ОКИБ. ФЭУ</t>
  </si>
  <si>
    <t>Титов Анатолий Георгиевич</t>
  </si>
  <si>
    <t>Ревизор КРО. ФЭУ</t>
  </si>
  <si>
    <t>64 года</t>
  </si>
  <si>
    <t>Юлаев Виллен Тахирович</t>
  </si>
  <si>
    <t>Шемелин Николай Владимирович</t>
  </si>
  <si>
    <t>Программист СИТ</t>
  </si>
  <si>
    <t>Леснов Андрей Павлович</t>
  </si>
  <si>
    <t>Глава. Двуреченское с/п</t>
  </si>
  <si>
    <t>Левин Юрий Валерьевич</t>
  </si>
  <si>
    <t>Глава. Платошинское с/п</t>
  </si>
  <si>
    <t>Зарубин Павел Петрович</t>
  </si>
  <si>
    <t>Глава. Юговское с/п</t>
  </si>
  <si>
    <t>Шилова Татьяна Николаевна</t>
  </si>
  <si>
    <t>Белоусова Наталья Александровна</t>
  </si>
  <si>
    <t>Чекменев Сергей Николаевич</t>
  </si>
  <si>
    <t>Глава. Фроловское с/п</t>
  </si>
  <si>
    <t>Полежаев Андрей Борисович</t>
  </si>
  <si>
    <t>Начальник. МКУ УКС</t>
  </si>
  <si>
    <t>46 лет</t>
  </si>
  <si>
    <t>Фролов Сергей Александрович</t>
  </si>
  <si>
    <t>И.о. начальника. МКУ Управление благоустройством ПР</t>
  </si>
  <si>
    <t>Хлюпина Евгения Владимировна</t>
  </si>
  <si>
    <t>Консультант ПЭО. МКУ Управление благоустройством ПР</t>
  </si>
  <si>
    <t>Шмаков Юрий Вячеславович</t>
  </si>
  <si>
    <t>Начальник       инспекции по охране окр.среды. МКУ Управление благоустройством ПР</t>
  </si>
  <si>
    <t>Габбасов Рамиль Зуфарович</t>
  </si>
  <si>
    <t>Начальник ПТО. МКУ Управление благоустройством ПР</t>
  </si>
  <si>
    <t>Лужикова Людмила Ивановна</t>
  </si>
  <si>
    <t>Главный специалист ПТО. МКУ Управление благоустройством ПР</t>
  </si>
  <si>
    <t>Игашев Никита   Николаевич</t>
  </si>
  <si>
    <t>Главный специалист. МКУ Управление благоустройством ПР</t>
  </si>
  <si>
    <t>И.о.директора. МУ Юго-Камский дом культуры</t>
  </si>
  <si>
    <t>Лихачева Анна Владиславовна</t>
  </si>
  <si>
    <t>Директор. МБОУДОД Детская школа искусств</t>
  </si>
  <si>
    <t>Начальник. СИТ</t>
  </si>
  <si>
    <t>Цветов Владимир Юрьевич</t>
  </si>
  <si>
    <t>Глава администрации. Пермский муниципальный район</t>
  </si>
  <si>
    <t>59 лет</t>
  </si>
  <si>
    <t>Желоватых Марина Николаевна</t>
  </si>
  <si>
    <t>Заведующая. МУ "Библиотека Гамовского с/п"</t>
  </si>
  <si>
    <t>42 года</t>
  </si>
  <si>
    <t>Гилева Татьяна Евгеньевна</t>
  </si>
  <si>
    <t>Заведующая. МДОУ Гамовский детский сад</t>
  </si>
  <si>
    <t>Дудорова Вера Семеновна</t>
  </si>
  <si>
    <t>Старицин Олег Леонидович</t>
  </si>
  <si>
    <t xml:space="preserve"> Главный специалист. Администрация ПР</t>
  </si>
  <si>
    <t>Свечников Кирилл Евгеньевич</t>
  </si>
  <si>
    <t>25 лет</t>
  </si>
  <si>
    <t>Питиримова Елена Владимировна</t>
  </si>
  <si>
    <t>Старший специалист. Администрация ПР</t>
  </si>
  <si>
    <t>Семенова Татьяна Витальевна</t>
  </si>
  <si>
    <t>Заведующая. МУ "Библиотека Пальниковского с/п"</t>
  </si>
  <si>
    <t>Мелешкевич Надежда Александровна</t>
  </si>
  <si>
    <t>Заведующая МУ "Нижнепальниковский с/к"</t>
  </si>
  <si>
    <t>Ведерникова Лариса Геннадьевна</t>
  </si>
  <si>
    <t>Зам. главы.Администрация ПР</t>
  </si>
  <si>
    <t>Директор. МУ "Библиотека Юго-Камского с\п"</t>
  </si>
  <si>
    <t>Халитова Гульнара Сабитовна</t>
  </si>
  <si>
    <t xml:space="preserve">Бухгалтер. МКУ </t>
  </si>
  <si>
    <t>Залазаев Алексей Владимирович</t>
  </si>
  <si>
    <t>Начальник. МКУ</t>
  </si>
  <si>
    <t>Мюресов Григорий Владимирович</t>
  </si>
  <si>
    <t xml:space="preserve">Иванькова Евгения Александровна </t>
  </si>
  <si>
    <t>Галкин Александр Дмитриевич</t>
  </si>
  <si>
    <t>Депутат. Земское собрание</t>
  </si>
  <si>
    <t>Самаров Алексей Николаевич</t>
  </si>
  <si>
    <t>Зам дир. УКС ПМР</t>
  </si>
  <si>
    <t>Масягин Дмитрий Валерьевич</t>
  </si>
  <si>
    <t>Лернер Яков Леонидович</t>
  </si>
  <si>
    <t>Смирнов Александр Иванович</t>
  </si>
  <si>
    <t>Директор. Фроловский СДК</t>
  </si>
  <si>
    <t>Пахмелкина Елена Владимировна</t>
  </si>
  <si>
    <t>Заведующая. МУ "Библиотека Фроловского с/п"</t>
  </si>
  <si>
    <t>Гл. специалист. МКУ</t>
  </si>
  <si>
    <t>51 лет</t>
  </si>
  <si>
    <t>нет</t>
  </si>
  <si>
    <t>13.48,8</t>
  </si>
  <si>
    <t>14.03,5</t>
  </si>
  <si>
    <t>14.17,7</t>
  </si>
  <si>
    <t>14.41,1</t>
  </si>
  <si>
    <t>15.16,4</t>
  </si>
  <si>
    <t>15.17,6</t>
  </si>
  <si>
    <t>15.21,4</t>
  </si>
  <si>
    <t>15.41,6</t>
  </si>
  <si>
    <t>15.57,8</t>
  </si>
  <si>
    <t>17.16,9</t>
  </si>
  <si>
    <t>17.35,9</t>
  </si>
  <si>
    <t>19.32,8</t>
  </si>
  <si>
    <t>22.32,0</t>
  </si>
  <si>
    <t>13.55,5</t>
  </si>
  <si>
    <t>14.09,9</t>
  </si>
  <si>
    <t>17.43,0</t>
  </si>
  <si>
    <t>17.52,1</t>
  </si>
  <si>
    <t>9.15,7</t>
  </si>
  <si>
    <t>9.24,3</t>
  </si>
  <si>
    <t>11.02,1</t>
  </si>
  <si>
    <t>11.46,6</t>
  </si>
  <si>
    <t>12.25,9</t>
  </si>
  <si>
    <t>12.38,2</t>
  </si>
  <si>
    <t>12.38,5</t>
  </si>
  <si>
    <t>13.16,7</t>
  </si>
  <si>
    <t>13.34,2</t>
  </si>
  <si>
    <t>14.34,1</t>
  </si>
  <si>
    <t>н/с</t>
  </si>
  <si>
    <t>не полный зачет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</si>
  <si>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VIII. СТУПЕНЬ (Мужчины возрастная группа от 40 до 49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</si>
  <si>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VI. СТУПЕНЬ (Мужчины возрастная группа от 18 до 29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</si>
  <si>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VI. СТУПЕНЬ (Женщины возрастная группа от 18 до 29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</si>
  <si>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VII. СТУПЕНЬ (Мужчины возрастная группа от 30 до 39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</si>
  <si>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VII. СТУПЕНЬ (Женщины возрастная группа от 30 до 39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</si>
  <si>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VIII. СТУПЕНЬ (Женщины возрастная группа от 40 до 49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</si>
  <si>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 IX. СТУПЕНЬ (Мужчины возрастная группа от 50 до 59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</si>
  <si>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 IX. СТУПЕНЬ (Женщины возрастная группа от 50 до 59 лет) </t>
  </si>
  <si>
    <t xml:space="preserve">Итоговый протокол видов испытаний (тестов) и  нормативов Всероссийского физкультурно-спортивного комплекса «Готов к труду и обороне» (ГТО) cреди депутатов Земского Собрания Пермского района, глав поселений Пермского района, муниципальных служащих администрации Пермского района и первых руководителей муниципальных учреждений Пермского муниципального района.  06.06.2015.
 X. СТУПЕНЬ (Мужчины возрастная группа от 60 до 69 лет) </t>
  </si>
  <si>
    <t>10.43,3</t>
  </si>
  <si>
    <t>9.07,6</t>
  </si>
  <si>
    <t>9.12,8</t>
  </si>
  <si>
    <t>10.39,5</t>
  </si>
  <si>
    <t>сошла</t>
  </si>
  <si>
    <t>14.01,6</t>
  </si>
  <si>
    <t>сошел</t>
  </si>
  <si>
    <t>15.03,2</t>
  </si>
  <si>
    <t>17.04,9</t>
  </si>
  <si>
    <t>14.49,7</t>
  </si>
  <si>
    <t>17.22,4</t>
  </si>
  <si>
    <t>13.25,9</t>
  </si>
  <si>
    <t>13.10,0</t>
  </si>
  <si>
    <t>12.02,8</t>
  </si>
  <si>
    <t>13.07,4</t>
  </si>
  <si>
    <t>13.02,0</t>
  </si>
  <si>
    <t>14.13,7</t>
  </si>
  <si>
    <t>10.13,9</t>
  </si>
  <si>
    <t>12.14,6</t>
  </si>
  <si>
    <t>12.23,4</t>
  </si>
  <si>
    <t>12.27,8</t>
  </si>
  <si>
    <t>12.59,0</t>
  </si>
  <si>
    <t>13.05,6</t>
  </si>
  <si>
    <t>14.45,5</t>
  </si>
  <si>
    <t>15.02,2</t>
  </si>
  <si>
    <t>15.54,3</t>
  </si>
  <si>
    <t>12.22,6</t>
  </si>
  <si>
    <t>14.13,1</t>
  </si>
  <si>
    <t>11.45,2</t>
  </si>
  <si>
    <t>12.34,7</t>
  </si>
  <si>
    <t>12.41,9</t>
  </si>
  <si>
    <t>12.53,4</t>
  </si>
  <si>
    <t>13.05,0</t>
  </si>
  <si>
    <t>13.06,6</t>
  </si>
  <si>
    <t>13.07,9</t>
  </si>
  <si>
    <t>13.13,5</t>
  </si>
  <si>
    <t>13.17,8</t>
  </si>
  <si>
    <t>13.26,5</t>
  </si>
  <si>
    <t>13.35,3</t>
  </si>
  <si>
    <t>13.42,8</t>
  </si>
  <si>
    <t>13.49,1</t>
  </si>
  <si>
    <t>14.12,2</t>
  </si>
  <si>
    <t>14.40,7</t>
  </si>
  <si>
    <t>14.45,1</t>
  </si>
  <si>
    <t>15.10,7</t>
  </si>
  <si>
    <t>14.23,2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</si>
</sst>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Fill="1" applyBorder="1"/>
    <xf numFmtId="1" fontId="3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 shrinkToFi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2"/>
  <sheetViews>
    <sheetView zoomScale="95" zoomScaleNormal="95" workbookViewId="0">
      <selection sqref="A1:P1"/>
    </sheetView>
  </sheetViews>
  <sheetFormatPr defaultRowHeight="15" x14ac:dyDescent="0.25"/>
  <cols>
    <col min="1" max="1" width="4.28515625" customWidth="1"/>
    <col min="2" max="2" width="24.28515625" customWidth="1"/>
    <col min="3" max="3" width="32.28515625" customWidth="1"/>
    <col min="4" max="4" width="11.42578125" customWidth="1"/>
    <col min="5" max="5" width="8.85546875" customWidth="1"/>
    <col min="6" max="6" width="5.85546875" customWidth="1"/>
    <col min="7" max="8" width="6.42578125" customWidth="1"/>
    <col min="9" max="9" width="5.85546875" customWidth="1"/>
    <col min="10" max="10" width="6.140625" customWidth="1"/>
    <col min="11" max="13" width="6.28515625" customWidth="1"/>
    <col min="14" max="14" width="6.42578125" customWidth="1"/>
    <col min="15" max="15" width="8.28515625" customWidth="1"/>
    <col min="16" max="16" width="9.28515625" customWidth="1"/>
    <col min="17" max="22" width="5.85546875" hidden="1" customWidth="1"/>
    <col min="23" max="27" width="4.42578125" customWidth="1"/>
  </cols>
  <sheetData>
    <row r="1" spans="1:22" ht="66.75" customHeight="1" x14ac:dyDescent="0.25">
      <c r="A1" s="43" t="s">
        <v>272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2" ht="50.25" customHeight="1" x14ac:dyDescent="0.25">
      <c r="A2" s="49" t="s">
        <v>0</v>
      </c>
      <c r="B2" s="49" t="s">
        <v>1</v>
      </c>
      <c r="C2" s="50" t="s">
        <v>125</v>
      </c>
      <c r="D2" s="45" t="s">
        <v>9</v>
      </c>
      <c r="E2" s="45" t="s">
        <v>16</v>
      </c>
      <c r="F2" s="48" t="s">
        <v>2</v>
      </c>
      <c r="G2" s="48"/>
      <c r="H2" s="48"/>
      <c r="I2" s="48" t="s">
        <v>10</v>
      </c>
      <c r="J2" s="48"/>
      <c r="K2" s="48"/>
      <c r="L2" s="48" t="s">
        <v>11</v>
      </c>
      <c r="M2" s="48"/>
      <c r="N2" s="48"/>
      <c r="O2" s="44" t="s">
        <v>6</v>
      </c>
      <c r="P2" s="44" t="s">
        <v>7</v>
      </c>
      <c r="Q2" s="47" t="s">
        <v>33</v>
      </c>
      <c r="R2" s="47"/>
      <c r="S2" s="47"/>
      <c r="T2" s="47"/>
      <c r="U2" s="47"/>
      <c r="V2" s="47"/>
    </row>
    <row r="3" spans="1:22" ht="18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47" t="s">
        <v>34</v>
      </c>
      <c r="R3" s="47"/>
      <c r="S3" s="47"/>
      <c r="T3" s="47" t="s">
        <v>35</v>
      </c>
      <c r="U3" s="47"/>
      <c r="V3" s="47"/>
    </row>
    <row r="4" spans="1:22" ht="30" customHeight="1" x14ac:dyDescent="0.25">
      <c r="A4" s="42">
        <v>1</v>
      </c>
      <c r="B4" s="3" t="s">
        <v>79</v>
      </c>
      <c r="C4" s="23" t="s">
        <v>119</v>
      </c>
      <c r="D4" s="37">
        <v>25</v>
      </c>
      <c r="E4" s="20" t="s">
        <v>80</v>
      </c>
      <c r="F4" s="9">
        <v>2.2000000000000002</v>
      </c>
      <c r="G4" s="30">
        <v>1</v>
      </c>
      <c r="H4" s="33" t="s">
        <v>241</v>
      </c>
      <c r="I4" s="15">
        <v>13</v>
      </c>
      <c r="J4" s="30">
        <v>2</v>
      </c>
      <c r="K4" s="33" t="s">
        <v>5</v>
      </c>
      <c r="L4" s="8" t="s">
        <v>255</v>
      </c>
      <c r="M4" s="30">
        <v>1</v>
      </c>
      <c r="N4" s="33" t="s">
        <v>50</v>
      </c>
      <c r="O4" s="18">
        <f>SUM(G4,J4,M4)</f>
        <v>4</v>
      </c>
      <c r="P4" s="31">
        <v>1</v>
      </c>
      <c r="Q4" s="25">
        <v>215</v>
      </c>
      <c r="R4" s="25">
        <v>230</v>
      </c>
      <c r="S4" s="25">
        <v>240</v>
      </c>
      <c r="T4" s="25">
        <v>225</v>
      </c>
      <c r="U4" s="25">
        <v>230</v>
      </c>
      <c r="V4" s="25">
        <v>240</v>
      </c>
    </row>
    <row r="5" spans="1:22" ht="30" customHeight="1" x14ac:dyDescent="0.25">
      <c r="A5" s="42">
        <v>2</v>
      </c>
      <c r="B5" s="3" t="s">
        <v>212</v>
      </c>
      <c r="C5" s="23" t="s">
        <v>211</v>
      </c>
      <c r="D5" s="37">
        <v>66</v>
      </c>
      <c r="E5" s="20" t="s">
        <v>213</v>
      </c>
      <c r="F5" s="9">
        <v>2.2000000000000002</v>
      </c>
      <c r="G5" s="30">
        <v>1</v>
      </c>
      <c r="H5" s="33" t="s">
        <v>241</v>
      </c>
      <c r="I5" s="15">
        <v>14</v>
      </c>
      <c r="J5" s="30">
        <v>1</v>
      </c>
      <c r="K5" s="33" t="s">
        <v>5</v>
      </c>
      <c r="L5" s="8" t="s">
        <v>256</v>
      </c>
      <c r="M5" s="30">
        <v>2</v>
      </c>
      <c r="N5" s="33" t="s">
        <v>241</v>
      </c>
      <c r="O5" s="18">
        <f>SUM(G5,J5,M5)</f>
        <v>4</v>
      </c>
      <c r="P5" s="32">
        <v>2</v>
      </c>
      <c r="Q5" s="26"/>
      <c r="R5" s="26"/>
      <c r="S5" s="26"/>
      <c r="T5" s="26"/>
      <c r="U5" s="26"/>
      <c r="V5" s="26"/>
    </row>
    <row r="6" spans="1:22" ht="30" customHeight="1" x14ac:dyDescent="0.25">
      <c r="A6" s="42">
        <v>3</v>
      </c>
      <c r="B6" s="36" t="s">
        <v>195</v>
      </c>
      <c r="C6" s="22" t="s">
        <v>196</v>
      </c>
      <c r="D6" s="37">
        <v>55</v>
      </c>
      <c r="E6" s="20" t="s">
        <v>150</v>
      </c>
      <c r="F6" s="9">
        <v>2.1800000000000002</v>
      </c>
      <c r="G6" s="30">
        <v>3</v>
      </c>
      <c r="H6" s="33" t="s">
        <v>241</v>
      </c>
      <c r="I6" s="15">
        <v>9</v>
      </c>
      <c r="J6" s="30">
        <v>3</v>
      </c>
      <c r="K6" s="33" t="s">
        <v>50</v>
      </c>
      <c r="L6" s="8" t="s">
        <v>258</v>
      </c>
      <c r="M6" s="30">
        <v>4</v>
      </c>
      <c r="N6" s="33" t="s">
        <v>241</v>
      </c>
      <c r="O6" s="18">
        <f>SUM(G6,J6,M6)</f>
        <v>10</v>
      </c>
      <c r="P6" s="31">
        <v>3</v>
      </c>
      <c r="Q6" s="52" t="s">
        <v>36</v>
      </c>
      <c r="R6" s="52"/>
      <c r="S6" s="52"/>
      <c r="T6" s="52"/>
      <c r="U6" s="52"/>
      <c r="V6" s="52"/>
    </row>
    <row r="7" spans="1:22" ht="30" customHeight="1" x14ac:dyDescent="0.25">
      <c r="A7" s="42">
        <v>4</v>
      </c>
      <c r="B7" s="3" t="s">
        <v>170</v>
      </c>
      <c r="C7" s="23" t="s">
        <v>171</v>
      </c>
      <c r="D7" s="37">
        <v>42</v>
      </c>
      <c r="E7" s="20" t="s">
        <v>80</v>
      </c>
      <c r="F7" s="9">
        <v>2.0499999999999998</v>
      </c>
      <c r="G7" s="30">
        <v>4</v>
      </c>
      <c r="H7" s="33" t="s">
        <v>241</v>
      </c>
      <c r="I7" s="15">
        <v>8</v>
      </c>
      <c r="J7" s="30">
        <v>4</v>
      </c>
      <c r="K7" s="33" t="s">
        <v>241</v>
      </c>
      <c r="L7" s="8" t="s">
        <v>257</v>
      </c>
      <c r="M7" s="30">
        <v>3</v>
      </c>
      <c r="N7" s="33" t="s">
        <v>241</v>
      </c>
      <c r="O7" s="18">
        <f>SUM(G7,J7,M7)</f>
        <v>11</v>
      </c>
      <c r="P7" s="32">
        <v>4</v>
      </c>
      <c r="Q7" s="52" t="s">
        <v>34</v>
      </c>
      <c r="R7" s="52"/>
      <c r="S7" s="52"/>
      <c r="T7" s="52" t="s">
        <v>35</v>
      </c>
      <c r="U7" s="52"/>
      <c r="V7" s="52"/>
    </row>
    <row r="8" spans="1:22" ht="30" customHeight="1" x14ac:dyDescent="0.25">
      <c r="Q8" s="25">
        <v>9</v>
      </c>
      <c r="R8" s="25">
        <v>10</v>
      </c>
      <c r="S8" s="25">
        <v>13</v>
      </c>
      <c r="T8" s="25">
        <v>9</v>
      </c>
      <c r="U8" s="25">
        <v>10</v>
      </c>
      <c r="V8" s="25">
        <v>12</v>
      </c>
    </row>
    <row r="9" spans="1:22" ht="30" customHeight="1" x14ac:dyDescent="0.25">
      <c r="A9" s="51" t="s">
        <v>15</v>
      </c>
      <c r="B9" s="51"/>
      <c r="C9" s="51"/>
      <c r="D9" s="51"/>
      <c r="E9" s="51"/>
      <c r="F9" s="51"/>
      <c r="G9" s="51"/>
      <c r="H9" s="51"/>
    </row>
    <row r="10" spans="1:22" ht="30" customHeight="1" x14ac:dyDescent="0.25">
      <c r="Q10" s="47" t="s">
        <v>37</v>
      </c>
      <c r="R10" s="47"/>
      <c r="S10" s="47"/>
      <c r="T10" s="47"/>
      <c r="U10" s="47"/>
      <c r="V10" s="47"/>
    </row>
    <row r="11" spans="1:22" ht="30" customHeight="1" x14ac:dyDescent="0.25">
      <c r="Q11" s="47" t="s">
        <v>34</v>
      </c>
      <c r="R11" s="47"/>
      <c r="S11" s="47"/>
      <c r="T11" s="47" t="s">
        <v>35</v>
      </c>
      <c r="U11" s="47"/>
      <c r="V11" s="47"/>
    </row>
    <row r="12" spans="1:22" ht="30" customHeight="1" x14ac:dyDescent="0.25">
      <c r="Q12" s="28">
        <v>14</v>
      </c>
      <c r="R12" s="28">
        <v>13.3</v>
      </c>
      <c r="S12" s="28">
        <v>12.3</v>
      </c>
      <c r="T12" s="28">
        <v>14.5</v>
      </c>
      <c r="U12" s="28">
        <v>13.5</v>
      </c>
      <c r="V12" s="28">
        <v>12.5</v>
      </c>
    </row>
  </sheetData>
  <sortState ref="B4:O7">
    <sortCondition ref="O4:O7"/>
  </sortState>
  <mergeCells count="21">
    <mergeCell ref="Q11:S11"/>
    <mergeCell ref="T11:V11"/>
    <mergeCell ref="A9:H9"/>
    <mergeCell ref="Q6:V6"/>
    <mergeCell ref="Q7:S7"/>
    <mergeCell ref="T7:V7"/>
    <mergeCell ref="Q10:V10"/>
    <mergeCell ref="A1:P1"/>
    <mergeCell ref="O2:O3"/>
    <mergeCell ref="P2:P3"/>
    <mergeCell ref="E2:E3"/>
    <mergeCell ref="Q2:V2"/>
    <mergeCell ref="Q3:S3"/>
    <mergeCell ref="T3:V3"/>
    <mergeCell ref="L2:N2"/>
    <mergeCell ref="F2:H2"/>
    <mergeCell ref="I2:K2"/>
    <mergeCell ref="A2:A3"/>
    <mergeCell ref="B2:B3"/>
    <mergeCell ref="D2:D3"/>
    <mergeCell ref="C2:C3"/>
  </mergeCells>
  <pageMargins left="0" right="0" top="0.15748031496062992" bottom="0.15748031496062992" header="0.11811023622047245" footer="0.11811023622047245"/>
  <pageSetup paperSize="9" scale="76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I14" sqref="I14"/>
    </sheetView>
  </sheetViews>
  <sheetFormatPr defaultRowHeight="15" x14ac:dyDescent="0.25"/>
  <cols>
    <col min="1" max="1" width="4.28515625" customWidth="1"/>
    <col min="2" max="3" width="24.28515625" customWidth="1"/>
    <col min="4" max="4" width="11.42578125" customWidth="1"/>
    <col min="5" max="5" width="8.85546875" customWidth="1"/>
    <col min="6" max="11" width="6.28515625" customWidth="1"/>
    <col min="12" max="12" width="8.28515625" customWidth="1"/>
    <col min="13" max="13" width="9.28515625" customWidth="1"/>
    <col min="14" max="14" width="18.140625" customWidth="1"/>
  </cols>
  <sheetData>
    <row r="1" spans="1:14" ht="78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63.75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22</v>
      </c>
      <c r="J2" s="48"/>
      <c r="K2" s="48"/>
      <c r="L2" s="44" t="s">
        <v>6</v>
      </c>
      <c r="M2" s="44" t="s">
        <v>7</v>
      </c>
      <c r="N2" s="29" t="s">
        <v>44</v>
      </c>
    </row>
    <row r="3" spans="1:14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4"/>
      <c r="M3" s="44"/>
      <c r="N3" s="24" t="s">
        <v>47</v>
      </c>
    </row>
    <row r="4" spans="1:14" ht="16.5" customHeight="1" x14ac:dyDescent="0.25">
      <c r="A4" s="1">
        <v>1</v>
      </c>
      <c r="B4" s="3" t="s">
        <v>12</v>
      </c>
      <c r="C4" s="21" t="s">
        <v>12</v>
      </c>
      <c r="D4" s="14"/>
      <c r="E4" s="14"/>
      <c r="F4" s="9" t="s">
        <v>12</v>
      </c>
      <c r="G4" s="30" t="s">
        <v>12</v>
      </c>
      <c r="H4" s="8" t="s">
        <v>12</v>
      </c>
      <c r="I4" s="15" t="s">
        <v>12</v>
      </c>
      <c r="J4" s="30" t="s">
        <v>12</v>
      </c>
      <c r="K4" s="8" t="s">
        <v>12</v>
      </c>
      <c r="L4" s="17">
        <f>SUM(G4,J4, )</f>
        <v>0</v>
      </c>
      <c r="M4" s="10">
        <v>1</v>
      </c>
      <c r="N4" s="27">
        <v>15</v>
      </c>
    </row>
    <row r="5" spans="1:14" ht="16.5" customHeight="1" x14ac:dyDescent="0.25">
      <c r="A5" s="1">
        <v>2</v>
      </c>
      <c r="B5" s="3" t="s">
        <v>12</v>
      </c>
      <c r="C5" s="21" t="s">
        <v>12</v>
      </c>
      <c r="D5" s="7"/>
      <c r="E5" s="7"/>
      <c r="F5" s="9" t="s">
        <v>12</v>
      </c>
      <c r="G5" s="30" t="s">
        <v>12</v>
      </c>
      <c r="H5" s="8" t="s">
        <v>12</v>
      </c>
      <c r="I5" s="15" t="s">
        <v>12</v>
      </c>
      <c r="J5" s="30" t="s">
        <v>12</v>
      </c>
      <c r="K5" s="8" t="s">
        <v>12</v>
      </c>
      <c r="L5" s="17">
        <f t="shared" ref="L5:L38" si="0">SUM(G5,J5, )</f>
        <v>0</v>
      </c>
      <c r="M5" s="13">
        <v>2</v>
      </c>
      <c r="N5" s="26"/>
    </row>
    <row r="6" spans="1:14" ht="16.5" customHeight="1" x14ac:dyDescent="0.25">
      <c r="A6" s="1">
        <v>3</v>
      </c>
      <c r="B6" s="3" t="s">
        <v>12</v>
      </c>
      <c r="C6" s="21" t="s">
        <v>12</v>
      </c>
      <c r="D6" s="7"/>
      <c r="E6" s="7"/>
      <c r="F6" s="9" t="s">
        <v>12</v>
      </c>
      <c r="G6" s="30" t="s">
        <v>12</v>
      </c>
      <c r="H6" s="8" t="s">
        <v>12</v>
      </c>
      <c r="I6" s="15" t="s">
        <v>12</v>
      </c>
      <c r="J6" s="30" t="s">
        <v>12</v>
      </c>
      <c r="K6" s="8" t="s">
        <v>12</v>
      </c>
      <c r="L6" s="17">
        <f t="shared" si="0"/>
        <v>0</v>
      </c>
      <c r="M6" s="10">
        <v>3</v>
      </c>
      <c r="N6" s="27" t="s">
        <v>38</v>
      </c>
    </row>
    <row r="7" spans="1:14" ht="16.5" customHeight="1" x14ac:dyDescent="0.25">
      <c r="A7" s="1">
        <v>4</v>
      </c>
      <c r="B7" s="3" t="s">
        <v>12</v>
      </c>
      <c r="C7" s="21" t="s">
        <v>12</v>
      </c>
      <c r="D7" s="7"/>
      <c r="E7" s="7"/>
      <c r="F7" s="9" t="s">
        <v>12</v>
      </c>
      <c r="G7" s="30" t="s">
        <v>12</v>
      </c>
      <c r="H7" s="8" t="s">
        <v>12</v>
      </c>
      <c r="I7" s="15" t="s">
        <v>12</v>
      </c>
      <c r="J7" s="30" t="s">
        <v>12</v>
      </c>
      <c r="K7" s="8" t="s">
        <v>12</v>
      </c>
      <c r="L7" s="17">
        <f t="shared" si="0"/>
        <v>0</v>
      </c>
      <c r="M7" s="13">
        <v>4</v>
      </c>
      <c r="N7" s="24" t="s">
        <v>47</v>
      </c>
    </row>
    <row r="8" spans="1:14" ht="16.5" customHeight="1" x14ac:dyDescent="0.25">
      <c r="A8" s="1">
        <v>5</v>
      </c>
      <c r="B8" s="3" t="s">
        <v>12</v>
      </c>
      <c r="C8" s="21" t="s">
        <v>12</v>
      </c>
      <c r="D8" s="7"/>
      <c r="E8" s="7"/>
      <c r="F8" s="9" t="s">
        <v>12</v>
      </c>
      <c r="G8" s="30" t="s">
        <v>12</v>
      </c>
      <c r="H8" s="8" t="s">
        <v>12</v>
      </c>
      <c r="I8" s="15" t="s">
        <v>12</v>
      </c>
      <c r="J8" s="30" t="s">
        <v>12</v>
      </c>
      <c r="K8" s="8" t="s">
        <v>12</v>
      </c>
      <c r="L8" s="17">
        <f t="shared" si="0"/>
        <v>0</v>
      </c>
      <c r="M8" s="10">
        <v>5</v>
      </c>
      <c r="N8" s="27">
        <v>6</v>
      </c>
    </row>
    <row r="9" spans="1:14" ht="16.5" customHeight="1" x14ac:dyDescent="0.25">
      <c r="A9" s="1">
        <v>6</v>
      </c>
      <c r="B9" s="3" t="s">
        <v>12</v>
      </c>
      <c r="C9" s="21" t="s">
        <v>12</v>
      </c>
      <c r="D9" s="7"/>
      <c r="E9" s="7"/>
      <c r="F9" s="9" t="s">
        <v>12</v>
      </c>
      <c r="G9" s="30" t="s">
        <v>12</v>
      </c>
      <c r="H9" s="8" t="s">
        <v>12</v>
      </c>
      <c r="I9" s="15" t="s">
        <v>12</v>
      </c>
      <c r="J9" s="30" t="s">
        <v>12</v>
      </c>
      <c r="K9" s="8" t="s">
        <v>12</v>
      </c>
      <c r="L9" s="17">
        <f t="shared" si="0"/>
        <v>0</v>
      </c>
      <c r="M9" s="13">
        <v>6</v>
      </c>
    </row>
    <row r="10" spans="1:14" ht="16.5" customHeight="1" x14ac:dyDescent="0.25">
      <c r="A10" s="1">
        <v>7</v>
      </c>
      <c r="B10" s="3" t="s">
        <v>12</v>
      </c>
      <c r="C10" s="21" t="s">
        <v>12</v>
      </c>
      <c r="D10" s="7"/>
      <c r="E10" s="7"/>
      <c r="F10" s="9" t="s">
        <v>12</v>
      </c>
      <c r="G10" s="30" t="s">
        <v>12</v>
      </c>
      <c r="H10" s="8" t="s">
        <v>12</v>
      </c>
      <c r="I10" s="15" t="s">
        <v>12</v>
      </c>
      <c r="J10" s="30" t="s">
        <v>12</v>
      </c>
      <c r="K10" s="8" t="s">
        <v>12</v>
      </c>
      <c r="L10" s="17">
        <f t="shared" si="0"/>
        <v>0</v>
      </c>
      <c r="M10" s="10">
        <v>7</v>
      </c>
    </row>
    <row r="11" spans="1:14" ht="16.5" customHeight="1" x14ac:dyDescent="0.25">
      <c r="A11" s="1">
        <v>8</v>
      </c>
      <c r="B11" s="3" t="s">
        <v>12</v>
      </c>
      <c r="C11" s="21" t="s">
        <v>12</v>
      </c>
      <c r="D11" s="7"/>
      <c r="E11" s="7"/>
      <c r="F11" s="9" t="s">
        <v>12</v>
      </c>
      <c r="G11" s="30" t="s">
        <v>12</v>
      </c>
      <c r="H11" s="8" t="s">
        <v>12</v>
      </c>
      <c r="I11" s="15" t="s">
        <v>12</v>
      </c>
      <c r="J11" s="30" t="s">
        <v>12</v>
      </c>
      <c r="K11" s="8" t="s">
        <v>12</v>
      </c>
      <c r="L11" s="17">
        <f t="shared" si="0"/>
        <v>0</v>
      </c>
      <c r="M11" s="13">
        <v>8</v>
      </c>
    </row>
    <row r="12" spans="1:14" ht="16.5" customHeight="1" x14ac:dyDescent="0.25">
      <c r="A12" s="1">
        <v>9</v>
      </c>
      <c r="B12" s="3" t="s">
        <v>12</v>
      </c>
      <c r="C12" s="21" t="s">
        <v>12</v>
      </c>
      <c r="D12" s="7"/>
      <c r="E12" s="7"/>
      <c r="F12" s="9" t="s">
        <v>12</v>
      </c>
      <c r="G12" s="30" t="s">
        <v>12</v>
      </c>
      <c r="H12" s="8" t="s">
        <v>12</v>
      </c>
      <c r="I12" s="15" t="s">
        <v>12</v>
      </c>
      <c r="J12" s="30" t="s">
        <v>12</v>
      </c>
      <c r="K12" s="8" t="s">
        <v>12</v>
      </c>
      <c r="L12" s="17">
        <f t="shared" si="0"/>
        <v>0</v>
      </c>
      <c r="M12" s="10">
        <v>9</v>
      </c>
    </row>
    <row r="13" spans="1:14" ht="16.5" customHeight="1" x14ac:dyDescent="0.25">
      <c r="A13" s="1">
        <v>10</v>
      </c>
      <c r="B13" s="3" t="s">
        <v>12</v>
      </c>
      <c r="C13" s="21" t="s">
        <v>12</v>
      </c>
      <c r="D13" s="7"/>
      <c r="E13" s="7"/>
      <c r="F13" s="9" t="s">
        <v>12</v>
      </c>
      <c r="G13" s="30" t="s">
        <v>12</v>
      </c>
      <c r="H13" s="8" t="s">
        <v>12</v>
      </c>
      <c r="I13" s="15" t="s">
        <v>12</v>
      </c>
      <c r="J13" s="30" t="s">
        <v>12</v>
      </c>
      <c r="K13" s="8" t="s">
        <v>12</v>
      </c>
      <c r="L13" s="17">
        <f t="shared" si="0"/>
        <v>0</v>
      </c>
      <c r="M13" s="13">
        <v>10</v>
      </c>
    </row>
    <row r="14" spans="1:14" ht="16.5" customHeight="1" x14ac:dyDescent="0.25">
      <c r="A14" s="1">
        <v>11</v>
      </c>
      <c r="B14" s="3" t="s">
        <v>12</v>
      </c>
      <c r="C14" s="21" t="s">
        <v>12</v>
      </c>
      <c r="D14" s="7"/>
      <c r="E14" s="7"/>
      <c r="F14" s="9" t="s">
        <v>12</v>
      </c>
      <c r="G14" s="30" t="s">
        <v>12</v>
      </c>
      <c r="H14" s="8" t="s">
        <v>12</v>
      </c>
      <c r="I14" s="15" t="s">
        <v>12</v>
      </c>
      <c r="J14" s="30" t="s">
        <v>12</v>
      </c>
      <c r="K14" s="8" t="s">
        <v>12</v>
      </c>
      <c r="L14" s="17">
        <f t="shared" si="0"/>
        <v>0</v>
      </c>
      <c r="M14" s="10">
        <v>11</v>
      </c>
    </row>
    <row r="15" spans="1:14" ht="16.5" customHeight="1" x14ac:dyDescent="0.25">
      <c r="A15" s="1">
        <v>12</v>
      </c>
      <c r="B15" s="3" t="s">
        <v>12</v>
      </c>
      <c r="C15" s="21" t="s">
        <v>12</v>
      </c>
      <c r="D15" s="7"/>
      <c r="E15" s="7"/>
      <c r="F15" s="9" t="s">
        <v>12</v>
      </c>
      <c r="G15" s="30" t="s">
        <v>12</v>
      </c>
      <c r="H15" s="8" t="s">
        <v>12</v>
      </c>
      <c r="I15" s="15" t="s">
        <v>12</v>
      </c>
      <c r="J15" s="30" t="s">
        <v>12</v>
      </c>
      <c r="K15" s="8" t="s">
        <v>12</v>
      </c>
      <c r="L15" s="17">
        <f t="shared" si="0"/>
        <v>0</v>
      </c>
      <c r="M15" s="13">
        <v>12</v>
      </c>
    </row>
    <row r="16" spans="1:14" ht="16.5" customHeight="1" x14ac:dyDescent="0.25">
      <c r="A16" s="1">
        <v>13</v>
      </c>
      <c r="B16" s="3" t="s">
        <v>12</v>
      </c>
      <c r="C16" s="21" t="s">
        <v>12</v>
      </c>
      <c r="D16" s="7"/>
      <c r="E16" s="7"/>
      <c r="F16" s="9" t="s">
        <v>12</v>
      </c>
      <c r="G16" s="30" t="s">
        <v>12</v>
      </c>
      <c r="H16" s="8" t="s">
        <v>12</v>
      </c>
      <c r="I16" s="15" t="s">
        <v>12</v>
      </c>
      <c r="J16" s="30" t="s">
        <v>12</v>
      </c>
      <c r="K16" s="8" t="s">
        <v>12</v>
      </c>
      <c r="L16" s="17">
        <f t="shared" si="0"/>
        <v>0</v>
      </c>
      <c r="M16" s="10">
        <v>13</v>
      </c>
    </row>
    <row r="17" spans="1:13" ht="16.5" customHeight="1" x14ac:dyDescent="0.25">
      <c r="A17" s="1">
        <v>14</v>
      </c>
      <c r="B17" s="3" t="s">
        <v>12</v>
      </c>
      <c r="C17" s="21" t="s">
        <v>12</v>
      </c>
      <c r="D17" s="14"/>
      <c r="E17" s="14"/>
      <c r="F17" s="9" t="s">
        <v>12</v>
      </c>
      <c r="G17" s="30" t="s">
        <v>12</v>
      </c>
      <c r="H17" s="8" t="s">
        <v>12</v>
      </c>
      <c r="I17" s="15" t="s">
        <v>12</v>
      </c>
      <c r="J17" s="30" t="s">
        <v>12</v>
      </c>
      <c r="K17" s="8" t="s">
        <v>12</v>
      </c>
      <c r="L17" s="17">
        <f t="shared" si="0"/>
        <v>0</v>
      </c>
      <c r="M17" s="13">
        <v>14</v>
      </c>
    </row>
    <row r="18" spans="1:13" ht="16.5" customHeight="1" x14ac:dyDescent="0.25">
      <c r="A18" s="1">
        <v>15</v>
      </c>
      <c r="B18" s="3" t="s">
        <v>12</v>
      </c>
      <c r="C18" s="21" t="s">
        <v>12</v>
      </c>
      <c r="D18" s="7"/>
      <c r="E18" s="7"/>
      <c r="F18" s="9" t="s">
        <v>12</v>
      </c>
      <c r="G18" s="30" t="s">
        <v>12</v>
      </c>
      <c r="H18" s="8" t="s">
        <v>12</v>
      </c>
      <c r="I18" s="15" t="s">
        <v>12</v>
      </c>
      <c r="J18" s="30" t="s">
        <v>12</v>
      </c>
      <c r="K18" s="8" t="s">
        <v>12</v>
      </c>
      <c r="L18" s="17">
        <f t="shared" si="0"/>
        <v>0</v>
      </c>
      <c r="M18" s="10">
        <v>15</v>
      </c>
    </row>
    <row r="19" spans="1:13" ht="16.5" customHeight="1" x14ac:dyDescent="0.25">
      <c r="A19" s="1">
        <v>16</v>
      </c>
      <c r="B19" s="3" t="s">
        <v>12</v>
      </c>
      <c r="C19" s="21" t="s">
        <v>12</v>
      </c>
      <c r="D19" s="7"/>
      <c r="E19" s="7"/>
      <c r="F19" s="9" t="s">
        <v>12</v>
      </c>
      <c r="G19" s="30" t="s">
        <v>12</v>
      </c>
      <c r="H19" s="8" t="s">
        <v>12</v>
      </c>
      <c r="I19" s="15" t="s">
        <v>12</v>
      </c>
      <c r="J19" s="30" t="s">
        <v>12</v>
      </c>
      <c r="K19" s="8" t="s">
        <v>12</v>
      </c>
      <c r="L19" s="17">
        <f t="shared" si="0"/>
        <v>0</v>
      </c>
      <c r="M19" s="13">
        <v>16</v>
      </c>
    </row>
    <row r="20" spans="1:13" ht="16.5" customHeight="1" x14ac:dyDescent="0.25">
      <c r="A20" s="1">
        <v>17</v>
      </c>
      <c r="B20" s="3" t="s">
        <v>12</v>
      </c>
      <c r="C20" s="21" t="s">
        <v>12</v>
      </c>
      <c r="D20" s="7"/>
      <c r="E20" s="7"/>
      <c r="F20" s="9" t="s">
        <v>12</v>
      </c>
      <c r="G20" s="30" t="s">
        <v>12</v>
      </c>
      <c r="H20" s="8" t="s">
        <v>12</v>
      </c>
      <c r="I20" s="15" t="s">
        <v>12</v>
      </c>
      <c r="J20" s="30" t="s">
        <v>12</v>
      </c>
      <c r="K20" s="8" t="s">
        <v>12</v>
      </c>
      <c r="L20" s="17">
        <f t="shared" si="0"/>
        <v>0</v>
      </c>
      <c r="M20" s="10">
        <v>17</v>
      </c>
    </row>
    <row r="21" spans="1:13" ht="16.5" customHeight="1" x14ac:dyDescent="0.25">
      <c r="A21" s="1">
        <v>18</v>
      </c>
      <c r="B21" s="3" t="s">
        <v>12</v>
      </c>
      <c r="C21" s="21" t="s">
        <v>12</v>
      </c>
      <c r="D21" s="7"/>
      <c r="E21" s="7"/>
      <c r="F21" s="9" t="s">
        <v>12</v>
      </c>
      <c r="G21" s="30" t="s">
        <v>12</v>
      </c>
      <c r="H21" s="8" t="s">
        <v>12</v>
      </c>
      <c r="I21" s="15" t="s">
        <v>12</v>
      </c>
      <c r="J21" s="30" t="s">
        <v>12</v>
      </c>
      <c r="K21" s="8" t="s">
        <v>12</v>
      </c>
      <c r="L21" s="17">
        <f t="shared" si="0"/>
        <v>0</v>
      </c>
      <c r="M21" s="13">
        <v>18</v>
      </c>
    </row>
    <row r="22" spans="1:13" ht="16.5" customHeight="1" x14ac:dyDescent="0.25">
      <c r="A22" s="1">
        <v>19</v>
      </c>
      <c r="B22" s="3" t="s">
        <v>12</v>
      </c>
      <c r="C22" s="21" t="s">
        <v>12</v>
      </c>
      <c r="D22" s="7"/>
      <c r="E22" s="7"/>
      <c r="F22" s="9" t="s">
        <v>12</v>
      </c>
      <c r="G22" s="30" t="s">
        <v>12</v>
      </c>
      <c r="H22" s="8" t="s">
        <v>12</v>
      </c>
      <c r="I22" s="15" t="s">
        <v>12</v>
      </c>
      <c r="J22" s="30" t="s">
        <v>12</v>
      </c>
      <c r="K22" s="8" t="s">
        <v>12</v>
      </c>
      <c r="L22" s="17">
        <f t="shared" si="0"/>
        <v>0</v>
      </c>
      <c r="M22" s="10">
        <v>19</v>
      </c>
    </row>
    <row r="23" spans="1:13" ht="16.5" customHeight="1" x14ac:dyDescent="0.25">
      <c r="A23" s="1">
        <v>20</v>
      </c>
      <c r="B23" s="3" t="s">
        <v>12</v>
      </c>
      <c r="C23" s="21" t="s">
        <v>12</v>
      </c>
      <c r="D23" s="7"/>
      <c r="E23" s="7"/>
      <c r="F23" s="9" t="s">
        <v>12</v>
      </c>
      <c r="G23" s="30" t="s">
        <v>12</v>
      </c>
      <c r="H23" s="8" t="s">
        <v>12</v>
      </c>
      <c r="I23" s="15" t="s">
        <v>12</v>
      </c>
      <c r="J23" s="30" t="s">
        <v>12</v>
      </c>
      <c r="K23" s="8" t="s">
        <v>12</v>
      </c>
      <c r="L23" s="17">
        <f t="shared" si="0"/>
        <v>0</v>
      </c>
      <c r="M23" s="13">
        <v>20</v>
      </c>
    </row>
    <row r="24" spans="1:13" ht="16.5" customHeight="1" x14ac:dyDescent="0.25">
      <c r="A24" s="1">
        <v>21</v>
      </c>
      <c r="B24" s="3" t="s">
        <v>12</v>
      </c>
      <c r="C24" s="21" t="s">
        <v>12</v>
      </c>
      <c r="D24" s="7"/>
      <c r="E24" s="7"/>
      <c r="F24" s="9" t="s">
        <v>12</v>
      </c>
      <c r="G24" s="30" t="s">
        <v>12</v>
      </c>
      <c r="H24" s="8" t="s">
        <v>12</v>
      </c>
      <c r="I24" s="15" t="s">
        <v>12</v>
      </c>
      <c r="J24" s="30" t="s">
        <v>12</v>
      </c>
      <c r="K24" s="8" t="s">
        <v>12</v>
      </c>
      <c r="L24" s="17">
        <f t="shared" si="0"/>
        <v>0</v>
      </c>
      <c r="M24" s="10">
        <v>21</v>
      </c>
    </row>
    <row r="25" spans="1:13" ht="16.5" customHeight="1" x14ac:dyDescent="0.25">
      <c r="A25" s="1">
        <v>22</v>
      </c>
      <c r="B25" s="3" t="s">
        <v>12</v>
      </c>
      <c r="C25" s="21" t="s">
        <v>12</v>
      </c>
      <c r="D25" s="7"/>
      <c r="E25" s="7"/>
      <c r="F25" s="9" t="s">
        <v>12</v>
      </c>
      <c r="G25" s="30" t="s">
        <v>12</v>
      </c>
      <c r="H25" s="8" t="s">
        <v>12</v>
      </c>
      <c r="I25" s="15" t="s">
        <v>12</v>
      </c>
      <c r="J25" s="30" t="s">
        <v>12</v>
      </c>
      <c r="K25" s="8" t="s">
        <v>12</v>
      </c>
      <c r="L25" s="17">
        <f t="shared" si="0"/>
        <v>0</v>
      </c>
      <c r="M25" s="13">
        <v>22</v>
      </c>
    </row>
    <row r="26" spans="1:13" ht="16.5" customHeight="1" x14ac:dyDescent="0.25">
      <c r="A26" s="1">
        <v>23</v>
      </c>
      <c r="B26" s="3" t="s">
        <v>12</v>
      </c>
      <c r="C26" s="21" t="s">
        <v>12</v>
      </c>
      <c r="D26" s="7"/>
      <c r="E26" s="7"/>
      <c r="F26" s="9" t="s">
        <v>12</v>
      </c>
      <c r="G26" s="30" t="s">
        <v>12</v>
      </c>
      <c r="H26" s="8" t="s">
        <v>12</v>
      </c>
      <c r="I26" s="15" t="s">
        <v>12</v>
      </c>
      <c r="J26" s="30" t="s">
        <v>12</v>
      </c>
      <c r="K26" s="8" t="s">
        <v>12</v>
      </c>
      <c r="L26" s="17">
        <f t="shared" si="0"/>
        <v>0</v>
      </c>
      <c r="M26" s="10">
        <v>23</v>
      </c>
    </row>
    <row r="27" spans="1:13" ht="15.75" x14ac:dyDescent="0.25">
      <c r="A27" s="1">
        <v>24</v>
      </c>
      <c r="B27" s="3" t="s">
        <v>12</v>
      </c>
      <c r="C27" s="21" t="s">
        <v>12</v>
      </c>
      <c r="D27" s="7"/>
      <c r="E27" s="7"/>
      <c r="F27" s="9" t="s">
        <v>12</v>
      </c>
      <c r="G27" s="30" t="s">
        <v>12</v>
      </c>
      <c r="H27" s="8" t="s">
        <v>12</v>
      </c>
      <c r="I27" s="15" t="s">
        <v>12</v>
      </c>
      <c r="J27" s="30" t="s">
        <v>12</v>
      </c>
      <c r="K27" s="8" t="s">
        <v>12</v>
      </c>
      <c r="L27" s="17">
        <f t="shared" si="0"/>
        <v>0</v>
      </c>
      <c r="M27" s="13">
        <v>24</v>
      </c>
    </row>
    <row r="28" spans="1:13" ht="15.75" customHeight="1" x14ac:dyDescent="0.25">
      <c r="A28" s="1">
        <v>25</v>
      </c>
      <c r="B28" s="3" t="s">
        <v>12</v>
      </c>
      <c r="C28" s="21" t="s">
        <v>12</v>
      </c>
      <c r="D28" s="16"/>
      <c r="E28" s="16"/>
      <c r="F28" s="9" t="s">
        <v>12</v>
      </c>
      <c r="G28" s="30" t="s">
        <v>12</v>
      </c>
      <c r="H28" s="8" t="s">
        <v>12</v>
      </c>
      <c r="I28" s="15" t="s">
        <v>12</v>
      </c>
      <c r="J28" s="30" t="s">
        <v>12</v>
      </c>
      <c r="K28" s="8" t="s">
        <v>12</v>
      </c>
      <c r="L28" s="17">
        <f t="shared" si="0"/>
        <v>0</v>
      </c>
      <c r="M28" s="10">
        <v>25</v>
      </c>
    </row>
    <row r="29" spans="1:13" ht="15.75" customHeight="1" x14ac:dyDescent="0.25">
      <c r="A29" s="1">
        <v>26</v>
      </c>
      <c r="B29" s="3" t="s">
        <v>12</v>
      </c>
      <c r="C29" s="21" t="s">
        <v>12</v>
      </c>
      <c r="D29" s="7"/>
      <c r="E29" s="7"/>
      <c r="F29" s="9" t="s">
        <v>12</v>
      </c>
      <c r="G29" s="30" t="s">
        <v>12</v>
      </c>
      <c r="H29" s="8" t="s">
        <v>12</v>
      </c>
      <c r="I29" s="15" t="s">
        <v>12</v>
      </c>
      <c r="J29" s="30" t="s">
        <v>12</v>
      </c>
      <c r="K29" s="8" t="s">
        <v>12</v>
      </c>
      <c r="L29" s="17">
        <f t="shared" si="0"/>
        <v>0</v>
      </c>
      <c r="M29" s="13">
        <v>26</v>
      </c>
    </row>
    <row r="30" spans="1:13" ht="15.75" customHeight="1" x14ac:dyDescent="0.25">
      <c r="A30" s="1">
        <v>27</v>
      </c>
      <c r="B30" s="3" t="s">
        <v>12</v>
      </c>
      <c r="C30" s="21" t="s">
        <v>12</v>
      </c>
      <c r="D30" s="7"/>
      <c r="E30" s="7"/>
      <c r="F30" s="9" t="s">
        <v>12</v>
      </c>
      <c r="G30" s="30" t="s">
        <v>12</v>
      </c>
      <c r="H30" s="8" t="s">
        <v>12</v>
      </c>
      <c r="I30" s="15" t="s">
        <v>12</v>
      </c>
      <c r="J30" s="30" t="s">
        <v>12</v>
      </c>
      <c r="K30" s="8" t="s">
        <v>12</v>
      </c>
      <c r="L30" s="17">
        <f t="shared" si="0"/>
        <v>0</v>
      </c>
      <c r="M30" s="10">
        <v>27</v>
      </c>
    </row>
    <row r="31" spans="1:13" ht="15.75" customHeight="1" x14ac:dyDescent="0.25">
      <c r="A31" s="1">
        <v>28</v>
      </c>
      <c r="B31" s="3" t="s">
        <v>12</v>
      </c>
      <c r="C31" s="21" t="s">
        <v>12</v>
      </c>
      <c r="D31" s="7"/>
      <c r="E31" s="7"/>
      <c r="F31" s="9" t="s">
        <v>12</v>
      </c>
      <c r="G31" s="30" t="s">
        <v>12</v>
      </c>
      <c r="H31" s="8" t="s">
        <v>12</v>
      </c>
      <c r="I31" s="15" t="s">
        <v>12</v>
      </c>
      <c r="J31" s="30" t="s">
        <v>12</v>
      </c>
      <c r="K31" s="8" t="s">
        <v>12</v>
      </c>
      <c r="L31" s="17">
        <f t="shared" si="0"/>
        <v>0</v>
      </c>
      <c r="M31" s="13">
        <v>28</v>
      </c>
    </row>
    <row r="32" spans="1:13" ht="15.75" customHeight="1" x14ac:dyDescent="0.25">
      <c r="A32" s="1">
        <v>29</v>
      </c>
      <c r="B32" s="3" t="s">
        <v>12</v>
      </c>
      <c r="C32" s="21" t="s">
        <v>12</v>
      </c>
      <c r="D32" s="7"/>
      <c r="E32" s="7"/>
      <c r="F32" s="9" t="s">
        <v>12</v>
      </c>
      <c r="G32" s="30" t="s">
        <v>12</v>
      </c>
      <c r="H32" s="8" t="s">
        <v>12</v>
      </c>
      <c r="I32" s="15" t="s">
        <v>12</v>
      </c>
      <c r="J32" s="30" t="s">
        <v>12</v>
      </c>
      <c r="K32" s="8" t="s">
        <v>12</v>
      </c>
      <c r="L32" s="17">
        <f t="shared" si="0"/>
        <v>0</v>
      </c>
      <c r="M32" s="10">
        <v>29</v>
      </c>
    </row>
    <row r="33" spans="1:13" ht="15.75" customHeight="1" x14ac:dyDescent="0.25">
      <c r="A33" s="1">
        <v>30</v>
      </c>
      <c r="B33" s="3" t="s">
        <v>12</v>
      </c>
      <c r="C33" s="21" t="s">
        <v>12</v>
      </c>
      <c r="D33" s="7"/>
      <c r="E33" s="7"/>
      <c r="F33" s="9" t="s">
        <v>12</v>
      </c>
      <c r="G33" s="30" t="s">
        <v>12</v>
      </c>
      <c r="H33" s="8" t="s">
        <v>12</v>
      </c>
      <c r="I33" s="15" t="s">
        <v>12</v>
      </c>
      <c r="J33" s="30" t="s">
        <v>12</v>
      </c>
      <c r="K33" s="8" t="s">
        <v>12</v>
      </c>
      <c r="L33" s="17">
        <f t="shared" si="0"/>
        <v>0</v>
      </c>
      <c r="M33" s="13">
        <v>30</v>
      </c>
    </row>
    <row r="34" spans="1:13" ht="15.75" customHeight="1" x14ac:dyDescent="0.25">
      <c r="A34" s="1">
        <v>31</v>
      </c>
      <c r="B34" s="3" t="s">
        <v>12</v>
      </c>
      <c r="C34" s="21" t="s">
        <v>12</v>
      </c>
      <c r="D34" s="7"/>
      <c r="E34" s="7"/>
      <c r="F34" s="5">
        <v>168</v>
      </c>
      <c r="G34" s="30">
        <v>31</v>
      </c>
      <c r="H34" s="11" t="s">
        <v>18</v>
      </c>
      <c r="I34" s="12">
        <v>7.55</v>
      </c>
      <c r="J34" s="30">
        <v>31</v>
      </c>
      <c r="K34" s="8" t="s">
        <v>5</v>
      </c>
      <c r="L34" s="17">
        <f t="shared" si="0"/>
        <v>62</v>
      </c>
      <c r="M34" s="10">
        <v>31</v>
      </c>
    </row>
    <row r="35" spans="1:13" ht="15.75" customHeight="1" x14ac:dyDescent="0.25">
      <c r="A35" s="1">
        <v>32</v>
      </c>
      <c r="B35" s="3" t="s">
        <v>12</v>
      </c>
      <c r="C35" s="21" t="s">
        <v>12</v>
      </c>
      <c r="D35" s="7"/>
      <c r="E35" s="7"/>
      <c r="F35" s="5">
        <v>170</v>
      </c>
      <c r="G35" s="30">
        <v>32</v>
      </c>
      <c r="H35" s="8" t="s">
        <v>5</v>
      </c>
      <c r="I35" s="12">
        <v>8.02</v>
      </c>
      <c r="J35" s="30">
        <v>32</v>
      </c>
      <c r="K35" s="11" t="s">
        <v>18</v>
      </c>
      <c r="L35" s="17">
        <f t="shared" si="0"/>
        <v>64</v>
      </c>
      <c r="M35" s="13">
        <v>32</v>
      </c>
    </row>
    <row r="36" spans="1:13" ht="15.75" customHeight="1" x14ac:dyDescent="0.25">
      <c r="A36" s="1">
        <v>33</v>
      </c>
      <c r="B36" s="3" t="s">
        <v>12</v>
      </c>
      <c r="C36" s="21" t="s">
        <v>12</v>
      </c>
      <c r="D36" s="7"/>
      <c r="E36" s="7"/>
      <c r="F36" s="5">
        <v>160</v>
      </c>
      <c r="G36" s="30">
        <v>33</v>
      </c>
      <c r="H36" s="8" t="s">
        <v>5</v>
      </c>
      <c r="I36" s="12">
        <v>8.1</v>
      </c>
      <c r="J36" s="30">
        <v>33</v>
      </c>
      <c r="K36" s="11" t="s">
        <v>18</v>
      </c>
      <c r="L36" s="17">
        <f t="shared" si="0"/>
        <v>66</v>
      </c>
      <c r="M36" s="10">
        <v>33</v>
      </c>
    </row>
    <row r="37" spans="1:13" ht="15.75" customHeight="1" x14ac:dyDescent="0.25">
      <c r="A37" s="1">
        <v>34</v>
      </c>
      <c r="B37" s="3" t="s">
        <v>12</v>
      </c>
      <c r="C37" s="21" t="s">
        <v>12</v>
      </c>
      <c r="D37" s="7"/>
      <c r="E37" s="7"/>
      <c r="F37" s="5">
        <v>160</v>
      </c>
      <c r="G37" s="30">
        <v>34</v>
      </c>
      <c r="H37" s="8" t="s">
        <v>5</v>
      </c>
      <c r="I37" s="12">
        <v>7.44</v>
      </c>
      <c r="J37" s="30">
        <v>34</v>
      </c>
      <c r="K37" s="11" t="s">
        <v>18</v>
      </c>
      <c r="L37" s="17">
        <f t="shared" si="0"/>
        <v>68</v>
      </c>
      <c r="M37" s="13">
        <v>34</v>
      </c>
    </row>
    <row r="38" spans="1:13" ht="15.75" customHeight="1" x14ac:dyDescent="0.25">
      <c r="A38" s="1">
        <v>35</v>
      </c>
      <c r="B38" s="3" t="s">
        <v>12</v>
      </c>
      <c r="C38" s="21" t="s">
        <v>12</v>
      </c>
      <c r="D38" s="7"/>
      <c r="E38" s="7"/>
      <c r="F38" s="5">
        <v>140</v>
      </c>
      <c r="G38" s="30">
        <v>35</v>
      </c>
      <c r="H38" s="8" t="s">
        <v>5</v>
      </c>
      <c r="I38" s="12">
        <v>9</v>
      </c>
      <c r="J38" s="30">
        <v>35</v>
      </c>
      <c r="K38" s="11" t="s">
        <v>18</v>
      </c>
      <c r="L38" s="17">
        <f t="shared" si="0"/>
        <v>70</v>
      </c>
      <c r="M38" s="10">
        <v>35</v>
      </c>
    </row>
    <row r="39" spans="1:13" ht="62.25" customHeight="1" x14ac:dyDescent="0.25"/>
    <row r="40" spans="1:13" x14ac:dyDescent="0.25">
      <c r="A40" s="51" t="s">
        <v>15</v>
      </c>
      <c r="B40" s="51"/>
      <c r="C40" s="51"/>
      <c r="D40" s="51"/>
      <c r="E40" s="51"/>
      <c r="F40" s="51"/>
      <c r="G40" s="51"/>
      <c r="H40" s="51"/>
    </row>
  </sheetData>
  <mergeCells count="11">
    <mergeCell ref="A40:H40"/>
    <mergeCell ref="A1:M1"/>
    <mergeCell ref="A2:A3"/>
    <mergeCell ref="B2:B3"/>
    <mergeCell ref="C2:C3"/>
    <mergeCell ref="D2:D3"/>
    <mergeCell ref="E2:E3"/>
    <mergeCell ref="F2:H2"/>
    <mergeCell ref="I2:K2"/>
    <mergeCell ref="L2:L3"/>
    <mergeCell ref="M2:M3"/>
  </mergeCells>
  <pageMargins left="0" right="0" top="0.15748031496062992" bottom="0.15748031496062992" header="0.11811023622047245" footer="0.11811023622047245"/>
  <pageSetup paperSize="9" scale="73" fitToWidth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D11" sqref="D11"/>
    </sheetView>
  </sheetViews>
  <sheetFormatPr defaultRowHeight="15" x14ac:dyDescent="0.25"/>
  <cols>
    <col min="1" max="1" width="4.28515625" customWidth="1"/>
    <col min="2" max="3" width="24.42578125" customWidth="1"/>
    <col min="4" max="4" width="11.42578125" customWidth="1"/>
    <col min="5" max="5" width="8.85546875" customWidth="1"/>
    <col min="6" max="11" width="6.28515625" customWidth="1"/>
    <col min="12" max="12" width="8.28515625" customWidth="1"/>
    <col min="13" max="13" width="9.28515625" customWidth="1"/>
    <col min="14" max="14" width="18.28515625" customWidth="1"/>
  </cols>
  <sheetData>
    <row r="1" spans="1:14" ht="78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65.25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23</v>
      </c>
      <c r="J2" s="48"/>
      <c r="K2" s="48"/>
      <c r="L2" s="44" t="s">
        <v>6</v>
      </c>
      <c r="M2" s="44" t="s">
        <v>7</v>
      </c>
      <c r="N2" s="29" t="s">
        <v>44</v>
      </c>
    </row>
    <row r="3" spans="1:14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4"/>
      <c r="M3" s="44"/>
      <c r="N3" s="24" t="s">
        <v>48</v>
      </c>
    </row>
    <row r="4" spans="1:14" ht="16.5" customHeight="1" x14ac:dyDescent="0.25">
      <c r="A4" s="1">
        <v>1</v>
      </c>
      <c r="B4" s="3" t="s">
        <v>12</v>
      </c>
      <c r="C4" s="22" t="s">
        <v>12</v>
      </c>
      <c r="D4" s="14"/>
      <c r="E4" s="14"/>
      <c r="F4" s="9" t="s">
        <v>12</v>
      </c>
      <c r="G4" s="30" t="s">
        <v>12</v>
      </c>
      <c r="H4" s="8" t="s">
        <v>12</v>
      </c>
      <c r="I4" s="15" t="s">
        <v>12</v>
      </c>
      <c r="J4" s="30" t="s">
        <v>12</v>
      </c>
      <c r="K4" s="8" t="s">
        <v>12</v>
      </c>
      <c r="L4" s="17">
        <f>SUM(G4,J4, )</f>
        <v>0</v>
      </c>
      <c r="M4" s="10">
        <v>1</v>
      </c>
      <c r="N4" s="27">
        <v>15</v>
      </c>
    </row>
    <row r="5" spans="1:14" ht="16.5" customHeight="1" x14ac:dyDescent="0.25">
      <c r="A5" s="1">
        <v>2</v>
      </c>
      <c r="B5" s="3" t="s">
        <v>12</v>
      </c>
      <c r="C5" s="22" t="s">
        <v>12</v>
      </c>
      <c r="D5" s="7"/>
      <c r="E5" s="7"/>
      <c r="F5" s="9" t="s">
        <v>12</v>
      </c>
      <c r="G5" s="30" t="s">
        <v>12</v>
      </c>
      <c r="H5" s="8" t="s">
        <v>12</v>
      </c>
      <c r="I5" s="15" t="s">
        <v>12</v>
      </c>
      <c r="J5" s="30" t="s">
        <v>12</v>
      </c>
      <c r="K5" s="8" t="s">
        <v>12</v>
      </c>
      <c r="L5" s="17">
        <f t="shared" ref="L5:L38" si="0">SUM(G5,J5, )</f>
        <v>0</v>
      </c>
      <c r="M5" s="13">
        <v>2</v>
      </c>
      <c r="N5" s="26"/>
    </row>
    <row r="6" spans="1:14" ht="16.5" customHeight="1" x14ac:dyDescent="0.25">
      <c r="A6" s="1">
        <v>3</v>
      </c>
      <c r="B6" s="3" t="s">
        <v>12</v>
      </c>
      <c r="C6" s="22" t="s">
        <v>12</v>
      </c>
      <c r="D6" s="7"/>
      <c r="E6" s="7"/>
      <c r="F6" s="9" t="s">
        <v>12</v>
      </c>
      <c r="G6" s="30" t="s">
        <v>12</v>
      </c>
      <c r="H6" s="8" t="s">
        <v>12</v>
      </c>
      <c r="I6" s="15" t="s">
        <v>12</v>
      </c>
      <c r="J6" s="30" t="s">
        <v>12</v>
      </c>
      <c r="K6" s="8" t="s">
        <v>12</v>
      </c>
      <c r="L6" s="17">
        <f t="shared" si="0"/>
        <v>0</v>
      </c>
      <c r="M6" s="10">
        <v>3</v>
      </c>
      <c r="N6" s="27" t="s">
        <v>38</v>
      </c>
    </row>
    <row r="7" spans="1:14" ht="16.5" customHeight="1" x14ac:dyDescent="0.25">
      <c r="A7" s="1">
        <v>4</v>
      </c>
      <c r="B7" s="3" t="s">
        <v>12</v>
      </c>
      <c r="C7" s="22" t="s">
        <v>12</v>
      </c>
      <c r="D7" s="7"/>
      <c r="E7" s="7"/>
      <c r="F7" s="9" t="s">
        <v>12</v>
      </c>
      <c r="G7" s="30" t="s">
        <v>12</v>
      </c>
      <c r="H7" s="8" t="s">
        <v>12</v>
      </c>
      <c r="I7" s="15" t="s">
        <v>12</v>
      </c>
      <c r="J7" s="30" t="s">
        <v>12</v>
      </c>
      <c r="K7" s="8" t="s">
        <v>12</v>
      </c>
      <c r="L7" s="17">
        <f t="shared" si="0"/>
        <v>0</v>
      </c>
      <c r="M7" s="13">
        <v>4</v>
      </c>
      <c r="N7" s="24" t="s">
        <v>48</v>
      </c>
    </row>
    <row r="8" spans="1:14" ht="16.5" customHeight="1" x14ac:dyDescent="0.25">
      <c r="A8" s="1">
        <v>5</v>
      </c>
      <c r="B8" s="3" t="s">
        <v>12</v>
      </c>
      <c r="C8" s="22" t="s">
        <v>12</v>
      </c>
      <c r="D8" s="7"/>
      <c r="E8" s="7"/>
      <c r="F8" s="9" t="s">
        <v>12</v>
      </c>
      <c r="G8" s="30" t="s">
        <v>12</v>
      </c>
      <c r="H8" s="8" t="s">
        <v>12</v>
      </c>
      <c r="I8" s="15" t="s">
        <v>12</v>
      </c>
      <c r="J8" s="30" t="s">
        <v>12</v>
      </c>
      <c r="K8" s="8" t="s">
        <v>12</v>
      </c>
      <c r="L8" s="17">
        <f t="shared" si="0"/>
        <v>0</v>
      </c>
      <c r="M8" s="10">
        <v>5</v>
      </c>
      <c r="N8" s="27">
        <v>8</v>
      </c>
    </row>
    <row r="9" spans="1:14" ht="16.5" customHeight="1" x14ac:dyDescent="0.25">
      <c r="A9" s="1">
        <v>6</v>
      </c>
      <c r="B9" s="3" t="s">
        <v>12</v>
      </c>
      <c r="C9" s="22" t="s">
        <v>12</v>
      </c>
      <c r="D9" s="7"/>
      <c r="E9" s="7"/>
      <c r="F9" s="9" t="s">
        <v>12</v>
      </c>
      <c r="G9" s="30" t="s">
        <v>12</v>
      </c>
      <c r="H9" s="8" t="s">
        <v>12</v>
      </c>
      <c r="I9" s="15" t="s">
        <v>12</v>
      </c>
      <c r="J9" s="30" t="s">
        <v>12</v>
      </c>
      <c r="K9" s="8" t="s">
        <v>12</v>
      </c>
      <c r="L9" s="17">
        <f t="shared" si="0"/>
        <v>0</v>
      </c>
      <c r="M9" s="13">
        <v>6</v>
      </c>
    </row>
    <row r="10" spans="1:14" ht="16.5" customHeight="1" x14ac:dyDescent="0.25">
      <c r="A10" s="1">
        <v>7</v>
      </c>
      <c r="B10" s="3" t="s">
        <v>12</v>
      </c>
      <c r="C10" s="22" t="s">
        <v>12</v>
      </c>
      <c r="D10" s="7"/>
      <c r="E10" s="7"/>
      <c r="F10" s="9" t="s">
        <v>12</v>
      </c>
      <c r="G10" s="30" t="s">
        <v>12</v>
      </c>
      <c r="H10" s="8" t="s">
        <v>12</v>
      </c>
      <c r="I10" s="15" t="s">
        <v>12</v>
      </c>
      <c r="J10" s="30" t="s">
        <v>12</v>
      </c>
      <c r="K10" s="8" t="s">
        <v>12</v>
      </c>
      <c r="L10" s="17">
        <f t="shared" si="0"/>
        <v>0</v>
      </c>
      <c r="M10" s="10">
        <v>7</v>
      </c>
    </row>
    <row r="11" spans="1:14" ht="16.5" customHeight="1" x14ac:dyDescent="0.25">
      <c r="A11" s="1">
        <v>8</v>
      </c>
      <c r="B11" s="3" t="s">
        <v>12</v>
      </c>
      <c r="C11" s="22" t="s">
        <v>12</v>
      </c>
      <c r="D11" s="7"/>
      <c r="E11" s="7"/>
      <c r="F11" s="9" t="s">
        <v>12</v>
      </c>
      <c r="G11" s="30" t="s">
        <v>12</v>
      </c>
      <c r="H11" s="8" t="s">
        <v>12</v>
      </c>
      <c r="I11" s="15" t="s">
        <v>12</v>
      </c>
      <c r="J11" s="30" t="s">
        <v>12</v>
      </c>
      <c r="K11" s="8" t="s">
        <v>12</v>
      </c>
      <c r="L11" s="17">
        <f t="shared" si="0"/>
        <v>0</v>
      </c>
      <c r="M11" s="13">
        <v>8</v>
      </c>
    </row>
    <row r="12" spans="1:14" ht="16.5" customHeight="1" x14ac:dyDescent="0.25">
      <c r="A12" s="1">
        <v>9</v>
      </c>
      <c r="B12" s="3" t="s">
        <v>12</v>
      </c>
      <c r="C12" s="22" t="s">
        <v>12</v>
      </c>
      <c r="D12" s="7"/>
      <c r="E12" s="7"/>
      <c r="F12" s="9" t="s">
        <v>12</v>
      </c>
      <c r="G12" s="30" t="s">
        <v>12</v>
      </c>
      <c r="H12" s="8" t="s">
        <v>12</v>
      </c>
      <c r="I12" s="15" t="s">
        <v>12</v>
      </c>
      <c r="J12" s="30" t="s">
        <v>12</v>
      </c>
      <c r="K12" s="8" t="s">
        <v>12</v>
      </c>
      <c r="L12" s="17">
        <f t="shared" si="0"/>
        <v>0</v>
      </c>
      <c r="M12" s="10">
        <v>9</v>
      </c>
    </row>
    <row r="13" spans="1:14" ht="16.5" customHeight="1" x14ac:dyDescent="0.25">
      <c r="A13" s="1">
        <v>10</v>
      </c>
      <c r="B13" s="3" t="s">
        <v>12</v>
      </c>
      <c r="C13" s="22" t="s">
        <v>12</v>
      </c>
      <c r="D13" s="7"/>
      <c r="E13" s="7"/>
      <c r="F13" s="9" t="s">
        <v>12</v>
      </c>
      <c r="G13" s="30" t="s">
        <v>12</v>
      </c>
      <c r="H13" s="8" t="s">
        <v>12</v>
      </c>
      <c r="I13" s="15" t="s">
        <v>12</v>
      </c>
      <c r="J13" s="30" t="s">
        <v>12</v>
      </c>
      <c r="K13" s="8" t="s">
        <v>12</v>
      </c>
      <c r="L13" s="17">
        <f t="shared" si="0"/>
        <v>0</v>
      </c>
      <c r="M13" s="13">
        <v>10</v>
      </c>
    </row>
    <row r="14" spans="1:14" ht="16.5" customHeight="1" x14ac:dyDescent="0.25">
      <c r="A14" s="1">
        <v>11</v>
      </c>
      <c r="B14" s="3" t="s">
        <v>12</v>
      </c>
      <c r="C14" s="22" t="s">
        <v>12</v>
      </c>
      <c r="D14" s="7"/>
      <c r="E14" s="7"/>
      <c r="F14" s="9" t="s">
        <v>12</v>
      </c>
      <c r="G14" s="30" t="s">
        <v>12</v>
      </c>
      <c r="H14" s="8" t="s">
        <v>12</v>
      </c>
      <c r="I14" s="15" t="s">
        <v>12</v>
      </c>
      <c r="J14" s="30" t="s">
        <v>12</v>
      </c>
      <c r="K14" s="8" t="s">
        <v>12</v>
      </c>
      <c r="L14" s="17">
        <f t="shared" si="0"/>
        <v>0</v>
      </c>
      <c r="M14" s="10">
        <v>11</v>
      </c>
    </row>
    <row r="15" spans="1:14" ht="16.5" customHeight="1" x14ac:dyDescent="0.25">
      <c r="A15" s="1">
        <v>12</v>
      </c>
      <c r="B15" s="3" t="s">
        <v>12</v>
      </c>
      <c r="C15" s="22" t="s">
        <v>12</v>
      </c>
      <c r="D15" s="7"/>
      <c r="E15" s="7"/>
      <c r="F15" s="9" t="s">
        <v>12</v>
      </c>
      <c r="G15" s="30" t="s">
        <v>12</v>
      </c>
      <c r="H15" s="8" t="s">
        <v>12</v>
      </c>
      <c r="I15" s="15" t="s">
        <v>12</v>
      </c>
      <c r="J15" s="30" t="s">
        <v>12</v>
      </c>
      <c r="K15" s="8" t="s">
        <v>12</v>
      </c>
      <c r="L15" s="17">
        <f t="shared" si="0"/>
        <v>0</v>
      </c>
      <c r="M15" s="13">
        <v>12</v>
      </c>
    </row>
    <row r="16" spans="1:14" ht="16.5" customHeight="1" x14ac:dyDescent="0.25">
      <c r="A16" s="1">
        <v>13</v>
      </c>
      <c r="B16" s="3" t="s">
        <v>12</v>
      </c>
      <c r="C16" s="22" t="s">
        <v>12</v>
      </c>
      <c r="D16" s="7"/>
      <c r="E16" s="7"/>
      <c r="F16" s="9" t="s">
        <v>12</v>
      </c>
      <c r="G16" s="30" t="s">
        <v>12</v>
      </c>
      <c r="H16" s="8" t="s">
        <v>12</v>
      </c>
      <c r="I16" s="15" t="s">
        <v>12</v>
      </c>
      <c r="J16" s="30" t="s">
        <v>12</v>
      </c>
      <c r="K16" s="8" t="s">
        <v>12</v>
      </c>
      <c r="L16" s="17">
        <f t="shared" si="0"/>
        <v>0</v>
      </c>
      <c r="M16" s="10">
        <v>13</v>
      </c>
    </row>
    <row r="17" spans="1:13" ht="16.5" customHeight="1" x14ac:dyDescent="0.25">
      <c r="A17" s="1">
        <v>14</v>
      </c>
      <c r="B17" s="3" t="s">
        <v>12</v>
      </c>
      <c r="C17" s="22" t="s">
        <v>12</v>
      </c>
      <c r="D17" s="14"/>
      <c r="E17" s="14"/>
      <c r="F17" s="9" t="s">
        <v>12</v>
      </c>
      <c r="G17" s="30" t="s">
        <v>12</v>
      </c>
      <c r="H17" s="8" t="s">
        <v>12</v>
      </c>
      <c r="I17" s="15" t="s">
        <v>12</v>
      </c>
      <c r="J17" s="30" t="s">
        <v>12</v>
      </c>
      <c r="K17" s="8" t="s">
        <v>12</v>
      </c>
      <c r="L17" s="17">
        <f t="shared" si="0"/>
        <v>0</v>
      </c>
      <c r="M17" s="13">
        <v>14</v>
      </c>
    </row>
    <row r="18" spans="1:13" ht="16.5" customHeight="1" x14ac:dyDescent="0.25">
      <c r="A18" s="1">
        <v>15</v>
      </c>
      <c r="B18" s="3" t="s">
        <v>12</v>
      </c>
      <c r="C18" s="22" t="s">
        <v>12</v>
      </c>
      <c r="D18" s="7"/>
      <c r="E18" s="7"/>
      <c r="F18" s="9" t="s">
        <v>12</v>
      </c>
      <c r="G18" s="30" t="s">
        <v>12</v>
      </c>
      <c r="H18" s="8" t="s">
        <v>12</v>
      </c>
      <c r="I18" s="15" t="s">
        <v>12</v>
      </c>
      <c r="J18" s="30" t="s">
        <v>12</v>
      </c>
      <c r="K18" s="8" t="s">
        <v>12</v>
      </c>
      <c r="L18" s="17">
        <f t="shared" si="0"/>
        <v>0</v>
      </c>
      <c r="M18" s="10">
        <v>15</v>
      </c>
    </row>
    <row r="19" spans="1:13" ht="16.5" customHeight="1" x14ac:dyDescent="0.25">
      <c r="A19" s="1">
        <v>16</v>
      </c>
      <c r="B19" s="3" t="s">
        <v>12</v>
      </c>
      <c r="C19" s="22" t="s">
        <v>12</v>
      </c>
      <c r="D19" s="7"/>
      <c r="E19" s="7"/>
      <c r="F19" s="9" t="s">
        <v>12</v>
      </c>
      <c r="G19" s="30" t="s">
        <v>12</v>
      </c>
      <c r="H19" s="8" t="s">
        <v>12</v>
      </c>
      <c r="I19" s="15" t="s">
        <v>12</v>
      </c>
      <c r="J19" s="30" t="s">
        <v>12</v>
      </c>
      <c r="K19" s="8" t="s">
        <v>12</v>
      </c>
      <c r="L19" s="17">
        <f t="shared" si="0"/>
        <v>0</v>
      </c>
      <c r="M19" s="13">
        <v>16</v>
      </c>
    </row>
    <row r="20" spans="1:13" ht="16.5" customHeight="1" x14ac:dyDescent="0.25">
      <c r="A20" s="1">
        <v>17</v>
      </c>
      <c r="B20" s="3" t="s">
        <v>12</v>
      </c>
      <c r="C20" s="22" t="s">
        <v>12</v>
      </c>
      <c r="D20" s="7"/>
      <c r="E20" s="7"/>
      <c r="F20" s="9" t="s">
        <v>12</v>
      </c>
      <c r="G20" s="30" t="s">
        <v>12</v>
      </c>
      <c r="H20" s="8" t="s">
        <v>12</v>
      </c>
      <c r="I20" s="15" t="s">
        <v>12</v>
      </c>
      <c r="J20" s="30" t="s">
        <v>12</v>
      </c>
      <c r="K20" s="8" t="s">
        <v>12</v>
      </c>
      <c r="L20" s="17">
        <f t="shared" si="0"/>
        <v>0</v>
      </c>
      <c r="M20" s="10">
        <v>17</v>
      </c>
    </row>
    <row r="21" spans="1:13" ht="16.5" customHeight="1" x14ac:dyDescent="0.25">
      <c r="A21" s="1">
        <v>18</v>
      </c>
      <c r="B21" s="3" t="s">
        <v>12</v>
      </c>
      <c r="C21" s="22" t="s">
        <v>12</v>
      </c>
      <c r="D21" s="7"/>
      <c r="E21" s="7"/>
      <c r="F21" s="9" t="s">
        <v>12</v>
      </c>
      <c r="G21" s="30" t="s">
        <v>12</v>
      </c>
      <c r="H21" s="8" t="s">
        <v>12</v>
      </c>
      <c r="I21" s="15" t="s">
        <v>12</v>
      </c>
      <c r="J21" s="30" t="s">
        <v>12</v>
      </c>
      <c r="K21" s="8" t="s">
        <v>12</v>
      </c>
      <c r="L21" s="17">
        <f t="shared" si="0"/>
        <v>0</v>
      </c>
      <c r="M21" s="13">
        <v>18</v>
      </c>
    </row>
    <row r="22" spans="1:13" ht="16.5" customHeight="1" x14ac:dyDescent="0.25">
      <c r="A22" s="1">
        <v>19</v>
      </c>
      <c r="B22" s="3" t="s">
        <v>12</v>
      </c>
      <c r="C22" s="22" t="s">
        <v>12</v>
      </c>
      <c r="D22" s="7"/>
      <c r="E22" s="7"/>
      <c r="F22" s="9" t="s">
        <v>12</v>
      </c>
      <c r="G22" s="30" t="s">
        <v>12</v>
      </c>
      <c r="H22" s="8" t="s">
        <v>12</v>
      </c>
      <c r="I22" s="15" t="s">
        <v>12</v>
      </c>
      <c r="J22" s="30" t="s">
        <v>12</v>
      </c>
      <c r="K22" s="8" t="s">
        <v>12</v>
      </c>
      <c r="L22" s="17">
        <f t="shared" si="0"/>
        <v>0</v>
      </c>
      <c r="M22" s="10">
        <v>19</v>
      </c>
    </row>
    <row r="23" spans="1:13" ht="16.5" customHeight="1" x14ac:dyDescent="0.25">
      <c r="A23" s="1">
        <v>20</v>
      </c>
      <c r="B23" s="3" t="s">
        <v>12</v>
      </c>
      <c r="C23" s="22" t="s">
        <v>12</v>
      </c>
      <c r="D23" s="7"/>
      <c r="E23" s="7"/>
      <c r="F23" s="9" t="s">
        <v>12</v>
      </c>
      <c r="G23" s="30" t="s">
        <v>12</v>
      </c>
      <c r="H23" s="8" t="s">
        <v>12</v>
      </c>
      <c r="I23" s="15" t="s">
        <v>12</v>
      </c>
      <c r="J23" s="30" t="s">
        <v>12</v>
      </c>
      <c r="K23" s="8" t="s">
        <v>12</v>
      </c>
      <c r="L23" s="17">
        <f t="shared" si="0"/>
        <v>0</v>
      </c>
      <c r="M23" s="13">
        <v>20</v>
      </c>
    </row>
    <row r="24" spans="1:13" ht="16.5" customHeight="1" x14ac:dyDescent="0.25">
      <c r="A24" s="1">
        <v>21</v>
      </c>
      <c r="B24" s="3" t="s">
        <v>12</v>
      </c>
      <c r="C24" s="22" t="s">
        <v>12</v>
      </c>
      <c r="D24" s="7"/>
      <c r="E24" s="7"/>
      <c r="F24" s="9" t="s">
        <v>12</v>
      </c>
      <c r="G24" s="30" t="s">
        <v>12</v>
      </c>
      <c r="H24" s="8" t="s">
        <v>12</v>
      </c>
      <c r="I24" s="15" t="s">
        <v>12</v>
      </c>
      <c r="J24" s="30" t="s">
        <v>12</v>
      </c>
      <c r="K24" s="8" t="s">
        <v>12</v>
      </c>
      <c r="L24" s="17">
        <f t="shared" si="0"/>
        <v>0</v>
      </c>
      <c r="M24" s="10">
        <v>21</v>
      </c>
    </row>
    <row r="25" spans="1:13" ht="16.5" customHeight="1" x14ac:dyDescent="0.25">
      <c r="A25" s="1">
        <v>22</v>
      </c>
      <c r="B25" s="3" t="s">
        <v>12</v>
      </c>
      <c r="C25" s="22" t="s">
        <v>12</v>
      </c>
      <c r="D25" s="7"/>
      <c r="E25" s="7"/>
      <c r="F25" s="9" t="s">
        <v>12</v>
      </c>
      <c r="G25" s="30" t="s">
        <v>12</v>
      </c>
      <c r="H25" s="8" t="s">
        <v>12</v>
      </c>
      <c r="I25" s="15" t="s">
        <v>12</v>
      </c>
      <c r="J25" s="30" t="s">
        <v>12</v>
      </c>
      <c r="K25" s="8" t="s">
        <v>12</v>
      </c>
      <c r="L25" s="17">
        <f t="shared" si="0"/>
        <v>0</v>
      </c>
      <c r="M25" s="13">
        <v>22</v>
      </c>
    </row>
    <row r="26" spans="1:13" ht="16.5" customHeight="1" x14ac:dyDescent="0.25">
      <c r="A26" s="1">
        <v>23</v>
      </c>
      <c r="B26" s="3" t="s">
        <v>12</v>
      </c>
      <c r="C26" s="22" t="s">
        <v>12</v>
      </c>
      <c r="D26" s="7"/>
      <c r="E26" s="7"/>
      <c r="F26" s="9" t="s">
        <v>12</v>
      </c>
      <c r="G26" s="30" t="s">
        <v>12</v>
      </c>
      <c r="H26" s="8" t="s">
        <v>12</v>
      </c>
      <c r="I26" s="15" t="s">
        <v>12</v>
      </c>
      <c r="J26" s="30" t="s">
        <v>12</v>
      </c>
      <c r="K26" s="8" t="s">
        <v>12</v>
      </c>
      <c r="L26" s="17">
        <f t="shared" si="0"/>
        <v>0</v>
      </c>
      <c r="M26" s="10">
        <v>23</v>
      </c>
    </row>
    <row r="27" spans="1:13" ht="15.75" x14ac:dyDescent="0.25">
      <c r="A27" s="1">
        <v>24</v>
      </c>
      <c r="B27" s="3" t="s">
        <v>12</v>
      </c>
      <c r="C27" s="22" t="s">
        <v>12</v>
      </c>
      <c r="D27" s="7"/>
      <c r="E27" s="7"/>
      <c r="F27" s="9" t="s">
        <v>12</v>
      </c>
      <c r="G27" s="30" t="s">
        <v>12</v>
      </c>
      <c r="H27" s="8" t="s">
        <v>12</v>
      </c>
      <c r="I27" s="15" t="s">
        <v>12</v>
      </c>
      <c r="J27" s="30" t="s">
        <v>12</v>
      </c>
      <c r="K27" s="8" t="s">
        <v>12</v>
      </c>
      <c r="L27" s="17">
        <f t="shared" si="0"/>
        <v>0</v>
      </c>
      <c r="M27" s="13">
        <v>24</v>
      </c>
    </row>
    <row r="28" spans="1:13" ht="15.75" customHeight="1" x14ac:dyDescent="0.25">
      <c r="A28" s="1">
        <v>25</v>
      </c>
      <c r="B28" s="3" t="s">
        <v>12</v>
      </c>
      <c r="C28" s="22" t="s">
        <v>12</v>
      </c>
      <c r="D28" s="16"/>
      <c r="E28" s="16"/>
      <c r="F28" s="9" t="s">
        <v>12</v>
      </c>
      <c r="G28" s="30" t="s">
        <v>12</v>
      </c>
      <c r="H28" s="8" t="s">
        <v>12</v>
      </c>
      <c r="I28" s="15" t="s">
        <v>12</v>
      </c>
      <c r="J28" s="30" t="s">
        <v>12</v>
      </c>
      <c r="K28" s="8" t="s">
        <v>12</v>
      </c>
      <c r="L28" s="17">
        <f t="shared" si="0"/>
        <v>0</v>
      </c>
      <c r="M28" s="10">
        <v>25</v>
      </c>
    </row>
    <row r="29" spans="1:13" ht="15.75" customHeight="1" x14ac:dyDescent="0.25">
      <c r="A29" s="1">
        <v>26</v>
      </c>
      <c r="B29" s="3" t="s">
        <v>12</v>
      </c>
      <c r="C29" s="22" t="s">
        <v>12</v>
      </c>
      <c r="D29" s="7"/>
      <c r="E29" s="7"/>
      <c r="F29" s="9" t="s">
        <v>12</v>
      </c>
      <c r="G29" s="30" t="s">
        <v>12</v>
      </c>
      <c r="H29" s="8" t="s">
        <v>12</v>
      </c>
      <c r="I29" s="15" t="s">
        <v>12</v>
      </c>
      <c r="J29" s="30" t="s">
        <v>12</v>
      </c>
      <c r="K29" s="8" t="s">
        <v>12</v>
      </c>
      <c r="L29" s="17">
        <f t="shared" si="0"/>
        <v>0</v>
      </c>
      <c r="M29" s="13">
        <v>26</v>
      </c>
    </row>
    <row r="30" spans="1:13" ht="15.75" customHeight="1" x14ac:dyDescent="0.25">
      <c r="A30" s="1">
        <v>27</v>
      </c>
      <c r="B30" s="3" t="s">
        <v>12</v>
      </c>
      <c r="C30" s="22" t="s">
        <v>12</v>
      </c>
      <c r="D30" s="7"/>
      <c r="E30" s="7"/>
      <c r="F30" s="9" t="s">
        <v>12</v>
      </c>
      <c r="G30" s="30" t="s">
        <v>12</v>
      </c>
      <c r="H30" s="8" t="s">
        <v>12</v>
      </c>
      <c r="I30" s="15" t="s">
        <v>12</v>
      </c>
      <c r="J30" s="30" t="s">
        <v>12</v>
      </c>
      <c r="K30" s="8" t="s">
        <v>12</v>
      </c>
      <c r="L30" s="17">
        <f t="shared" si="0"/>
        <v>0</v>
      </c>
      <c r="M30" s="10">
        <v>27</v>
      </c>
    </row>
    <row r="31" spans="1:13" ht="15.75" customHeight="1" x14ac:dyDescent="0.25">
      <c r="A31" s="1">
        <v>28</v>
      </c>
      <c r="B31" s="3" t="s">
        <v>12</v>
      </c>
      <c r="C31" s="22" t="s">
        <v>12</v>
      </c>
      <c r="D31" s="7"/>
      <c r="E31" s="7"/>
      <c r="F31" s="9" t="s">
        <v>12</v>
      </c>
      <c r="G31" s="30" t="s">
        <v>12</v>
      </c>
      <c r="H31" s="8" t="s">
        <v>12</v>
      </c>
      <c r="I31" s="15" t="s">
        <v>12</v>
      </c>
      <c r="J31" s="30" t="s">
        <v>12</v>
      </c>
      <c r="K31" s="8" t="s">
        <v>12</v>
      </c>
      <c r="L31" s="17">
        <f t="shared" si="0"/>
        <v>0</v>
      </c>
      <c r="M31" s="13">
        <v>28</v>
      </c>
    </row>
    <row r="32" spans="1:13" ht="15.75" customHeight="1" x14ac:dyDescent="0.25">
      <c r="A32" s="1">
        <v>29</v>
      </c>
      <c r="B32" s="3" t="s">
        <v>12</v>
      </c>
      <c r="C32" s="22" t="s">
        <v>12</v>
      </c>
      <c r="D32" s="7"/>
      <c r="E32" s="7"/>
      <c r="F32" s="9" t="s">
        <v>12</v>
      </c>
      <c r="G32" s="30" t="s">
        <v>12</v>
      </c>
      <c r="H32" s="8" t="s">
        <v>12</v>
      </c>
      <c r="I32" s="15" t="s">
        <v>12</v>
      </c>
      <c r="J32" s="30" t="s">
        <v>12</v>
      </c>
      <c r="K32" s="8" t="s">
        <v>12</v>
      </c>
      <c r="L32" s="17">
        <f t="shared" si="0"/>
        <v>0</v>
      </c>
      <c r="M32" s="10">
        <v>29</v>
      </c>
    </row>
    <row r="33" spans="1:13" ht="15.75" customHeight="1" x14ac:dyDescent="0.25">
      <c r="A33" s="1">
        <v>30</v>
      </c>
      <c r="B33" s="3" t="s">
        <v>12</v>
      </c>
      <c r="C33" s="22" t="s">
        <v>12</v>
      </c>
      <c r="D33" s="7"/>
      <c r="E33" s="7"/>
      <c r="F33" s="9" t="s">
        <v>12</v>
      </c>
      <c r="G33" s="30" t="s">
        <v>12</v>
      </c>
      <c r="H33" s="8" t="s">
        <v>12</v>
      </c>
      <c r="I33" s="15" t="s">
        <v>12</v>
      </c>
      <c r="J33" s="30" t="s">
        <v>12</v>
      </c>
      <c r="K33" s="8" t="s">
        <v>12</v>
      </c>
      <c r="L33" s="17">
        <f t="shared" si="0"/>
        <v>0</v>
      </c>
      <c r="M33" s="13">
        <v>30</v>
      </c>
    </row>
    <row r="34" spans="1:13" ht="15.75" customHeight="1" x14ac:dyDescent="0.25">
      <c r="A34" s="1">
        <v>31</v>
      </c>
      <c r="B34" s="3" t="s">
        <v>12</v>
      </c>
      <c r="C34" s="22" t="s">
        <v>12</v>
      </c>
      <c r="D34" s="7"/>
      <c r="E34" s="7"/>
      <c r="F34" s="5">
        <v>168</v>
      </c>
      <c r="G34" s="30">
        <v>31</v>
      </c>
      <c r="H34" s="11" t="s">
        <v>18</v>
      </c>
      <c r="I34" s="12">
        <v>7.55</v>
      </c>
      <c r="J34" s="30">
        <v>31</v>
      </c>
      <c r="K34" s="8" t="s">
        <v>5</v>
      </c>
      <c r="L34" s="17">
        <f t="shared" si="0"/>
        <v>62</v>
      </c>
      <c r="M34" s="10">
        <v>31</v>
      </c>
    </row>
    <row r="35" spans="1:13" ht="15.75" customHeight="1" x14ac:dyDescent="0.25">
      <c r="A35" s="1">
        <v>32</v>
      </c>
      <c r="B35" s="3" t="s">
        <v>12</v>
      </c>
      <c r="C35" s="22" t="s">
        <v>12</v>
      </c>
      <c r="D35" s="7"/>
      <c r="E35" s="7"/>
      <c r="F35" s="5">
        <v>170</v>
      </c>
      <c r="G35" s="30">
        <v>32</v>
      </c>
      <c r="H35" s="8" t="s">
        <v>5</v>
      </c>
      <c r="I35" s="12">
        <v>8.02</v>
      </c>
      <c r="J35" s="30">
        <v>32</v>
      </c>
      <c r="K35" s="11" t="s">
        <v>18</v>
      </c>
      <c r="L35" s="17">
        <f t="shared" si="0"/>
        <v>64</v>
      </c>
      <c r="M35" s="13">
        <v>32</v>
      </c>
    </row>
    <row r="36" spans="1:13" ht="15.75" customHeight="1" x14ac:dyDescent="0.25">
      <c r="A36" s="1">
        <v>33</v>
      </c>
      <c r="B36" s="3" t="s">
        <v>12</v>
      </c>
      <c r="C36" s="22" t="s">
        <v>12</v>
      </c>
      <c r="D36" s="7"/>
      <c r="E36" s="7"/>
      <c r="F36" s="5">
        <v>160</v>
      </c>
      <c r="G36" s="30">
        <v>33</v>
      </c>
      <c r="H36" s="8" t="s">
        <v>5</v>
      </c>
      <c r="I36" s="12">
        <v>8.1</v>
      </c>
      <c r="J36" s="30">
        <v>33</v>
      </c>
      <c r="K36" s="11" t="s">
        <v>18</v>
      </c>
      <c r="L36" s="17">
        <f t="shared" si="0"/>
        <v>66</v>
      </c>
      <c r="M36" s="10">
        <v>33</v>
      </c>
    </row>
    <row r="37" spans="1:13" ht="15.75" customHeight="1" x14ac:dyDescent="0.25">
      <c r="A37" s="1">
        <v>34</v>
      </c>
      <c r="B37" s="3" t="s">
        <v>12</v>
      </c>
      <c r="C37" s="22" t="s">
        <v>12</v>
      </c>
      <c r="D37" s="7"/>
      <c r="E37" s="7"/>
      <c r="F37" s="5">
        <v>160</v>
      </c>
      <c r="G37" s="30">
        <v>34</v>
      </c>
      <c r="H37" s="8" t="s">
        <v>5</v>
      </c>
      <c r="I37" s="12">
        <v>7.44</v>
      </c>
      <c r="J37" s="30">
        <v>34</v>
      </c>
      <c r="K37" s="11" t="s">
        <v>18</v>
      </c>
      <c r="L37" s="17">
        <f t="shared" si="0"/>
        <v>68</v>
      </c>
      <c r="M37" s="13">
        <v>34</v>
      </c>
    </row>
    <row r="38" spans="1:13" ht="15.75" customHeight="1" x14ac:dyDescent="0.25">
      <c r="A38" s="1">
        <v>35</v>
      </c>
      <c r="B38" s="3" t="s">
        <v>12</v>
      </c>
      <c r="C38" s="22" t="s">
        <v>12</v>
      </c>
      <c r="D38" s="7"/>
      <c r="E38" s="7"/>
      <c r="F38" s="5">
        <v>140</v>
      </c>
      <c r="G38" s="30">
        <v>35</v>
      </c>
      <c r="H38" s="8" t="s">
        <v>5</v>
      </c>
      <c r="I38" s="12">
        <v>9</v>
      </c>
      <c r="J38" s="30">
        <v>35</v>
      </c>
      <c r="K38" s="11" t="s">
        <v>18</v>
      </c>
      <c r="L38" s="17">
        <f t="shared" si="0"/>
        <v>70</v>
      </c>
      <c r="M38" s="10">
        <v>35</v>
      </c>
    </row>
    <row r="39" spans="1:13" ht="62.25" customHeight="1" x14ac:dyDescent="0.25"/>
    <row r="40" spans="1:13" x14ac:dyDescent="0.25">
      <c r="A40" s="51" t="s">
        <v>15</v>
      </c>
      <c r="B40" s="51"/>
      <c r="C40" s="51"/>
      <c r="D40" s="51"/>
      <c r="E40" s="51"/>
      <c r="F40" s="51"/>
      <c r="G40" s="51"/>
      <c r="H40" s="51"/>
    </row>
  </sheetData>
  <mergeCells count="11">
    <mergeCell ref="A40:H40"/>
    <mergeCell ref="A1:M1"/>
    <mergeCell ref="A2:A3"/>
    <mergeCell ref="B2:B3"/>
    <mergeCell ref="C2:C3"/>
    <mergeCell ref="D2:D3"/>
    <mergeCell ref="E2:E3"/>
    <mergeCell ref="F2:H2"/>
    <mergeCell ref="I2:K2"/>
    <mergeCell ref="L2:L3"/>
    <mergeCell ref="M2:M3"/>
  </mergeCells>
  <pageMargins left="0" right="0" top="0.15748031496062992" bottom="0.15748031496062992" header="0.11811023622047245" footer="0.11811023622047245"/>
  <pageSetup paperSize="9" scale="73" fitToWidth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E9" sqref="E9"/>
    </sheetView>
  </sheetViews>
  <sheetFormatPr defaultRowHeight="15" x14ac:dyDescent="0.25"/>
  <cols>
    <col min="1" max="1" width="4.28515625" customWidth="1"/>
    <col min="2" max="3" width="24.28515625" customWidth="1"/>
    <col min="4" max="4" width="11.42578125" customWidth="1"/>
    <col min="5" max="5" width="8.85546875" customWidth="1"/>
    <col min="6" max="11" width="6.28515625" customWidth="1"/>
    <col min="12" max="12" width="8.28515625" customWidth="1"/>
    <col min="13" max="13" width="9.28515625" customWidth="1"/>
    <col min="14" max="14" width="18.140625" customWidth="1"/>
  </cols>
  <sheetData>
    <row r="1" spans="1:14" ht="78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66.75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23</v>
      </c>
      <c r="J2" s="48"/>
      <c r="K2" s="48"/>
      <c r="L2" s="44" t="s">
        <v>6</v>
      </c>
      <c r="M2" s="44" t="s">
        <v>7</v>
      </c>
      <c r="N2" s="29" t="s">
        <v>44</v>
      </c>
    </row>
    <row r="3" spans="1:14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4"/>
      <c r="M3" s="44"/>
      <c r="N3" s="24" t="s">
        <v>48</v>
      </c>
    </row>
    <row r="4" spans="1:14" ht="33" customHeight="1" x14ac:dyDescent="0.25">
      <c r="A4" s="1">
        <v>1</v>
      </c>
      <c r="B4" s="3" t="s">
        <v>12</v>
      </c>
      <c r="C4" s="22" t="s">
        <v>12</v>
      </c>
      <c r="D4" s="14"/>
      <c r="E4" s="14"/>
      <c r="F4" s="9" t="s">
        <v>12</v>
      </c>
      <c r="G4" s="30" t="s">
        <v>12</v>
      </c>
      <c r="H4" s="8" t="s">
        <v>12</v>
      </c>
      <c r="I4" s="15" t="s">
        <v>12</v>
      </c>
      <c r="J4" s="30" t="s">
        <v>12</v>
      </c>
      <c r="K4" s="8" t="s">
        <v>12</v>
      </c>
      <c r="L4" s="17">
        <f>SUM(G4,J4, )</f>
        <v>0</v>
      </c>
      <c r="M4" s="10">
        <v>1</v>
      </c>
      <c r="N4" s="27">
        <v>10</v>
      </c>
    </row>
    <row r="5" spans="1:14" ht="33" customHeight="1" x14ac:dyDescent="0.25">
      <c r="A5" s="1">
        <v>2</v>
      </c>
      <c r="B5" s="3" t="s">
        <v>12</v>
      </c>
      <c r="C5" s="22" t="s">
        <v>12</v>
      </c>
      <c r="D5" s="7"/>
      <c r="E5" s="7"/>
      <c r="F5" s="9" t="s">
        <v>12</v>
      </c>
      <c r="G5" s="30" t="s">
        <v>12</v>
      </c>
      <c r="H5" s="8" t="s">
        <v>12</v>
      </c>
      <c r="I5" s="15" t="s">
        <v>12</v>
      </c>
      <c r="J5" s="30" t="s">
        <v>12</v>
      </c>
      <c r="K5" s="8" t="s">
        <v>12</v>
      </c>
      <c r="L5" s="17">
        <f t="shared" ref="L5:L38" si="0">SUM(G5,J5, )</f>
        <v>0</v>
      </c>
      <c r="M5" s="13">
        <v>2</v>
      </c>
      <c r="N5" s="26"/>
    </row>
    <row r="6" spans="1:14" ht="33" customHeight="1" x14ac:dyDescent="0.25">
      <c r="A6" s="1">
        <v>3</v>
      </c>
      <c r="B6" s="3" t="s">
        <v>12</v>
      </c>
      <c r="C6" s="22" t="s">
        <v>12</v>
      </c>
      <c r="D6" s="7"/>
      <c r="E6" s="7"/>
      <c r="F6" s="9" t="s">
        <v>12</v>
      </c>
      <c r="G6" s="30" t="s">
        <v>12</v>
      </c>
      <c r="H6" s="8" t="s">
        <v>12</v>
      </c>
      <c r="I6" s="15" t="s">
        <v>12</v>
      </c>
      <c r="J6" s="30" t="s">
        <v>12</v>
      </c>
      <c r="K6" s="8" t="s">
        <v>12</v>
      </c>
      <c r="L6" s="17">
        <f t="shared" si="0"/>
        <v>0</v>
      </c>
      <c r="M6" s="10">
        <v>3</v>
      </c>
      <c r="N6" s="27" t="s">
        <v>38</v>
      </c>
    </row>
    <row r="7" spans="1:14" ht="33" customHeight="1" x14ac:dyDescent="0.25">
      <c r="A7" s="1">
        <v>4</v>
      </c>
      <c r="B7" s="3" t="s">
        <v>12</v>
      </c>
      <c r="C7" s="22" t="s">
        <v>12</v>
      </c>
      <c r="D7" s="7"/>
      <c r="E7" s="7"/>
      <c r="F7" s="9" t="s">
        <v>12</v>
      </c>
      <c r="G7" s="30" t="s">
        <v>12</v>
      </c>
      <c r="H7" s="8" t="s">
        <v>12</v>
      </c>
      <c r="I7" s="15" t="s">
        <v>12</v>
      </c>
      <c r="J7" s="30" t="s">
        <v>12</v>
      </c>
      <c r="K7" s="8" t="s">
        <v>12</v>
      </c>
      <c r="L7" s="17">
        <f t="shared" si="0"/>
        <v>0</v>
      </c>
      <c r="M7" s="13">
        <v>4</v>
      </c>
      <c r="N7" s="24" t="s">
        <v>48</v>
      </c>
    </row>
    <row r="8" spans="1:14" ht="33" customHeight="1" x14ac:dyDescent="0.25">
      <c r="A8" s="1">
        <v>5</v>
      </c>
      <c r="B8" s="3" t="s">
        <v>12</v>
      </c>
      <c r="C8" s="22" t="s">
        <v>12</v>
      </c>
      <c r="D8" s="7"/>
      <c r="E8" s="7"/>
      <c r="F8" s="9" t="s">
        <v>12</v>
      </c>
      <c r="G8" s="30" t="s">
        <v>12</v>
      </c>
      <c r="H8" s="8" t="s">
        <v>12</v>
      </c>
      <c r="I8" s="15" t="s">
        <v>12</v>
      </c>
      <c r="J8" s="30" t="s">
        <v>12</v>
      </c>
      <c r="K8" s="8" t="s">
        <v>12</v>
      </c>
      <c r="L8" s="17">
        <f t="shared" si="0"/>
        <v>0</v>
      </c>
      <c r="M8" s="10">
        <v>5</v>
      </c>
      <c r="N8" s="27">
        <v>5</v>
      </c>
    </row>
    <row r="9" spans="1:14" ht="33" customHeight="1" x14ac:dyDescent="0.25">
      <c r="A9" s="1">
        <v>6</v>
      </c>
      <c r="B9" s="3" t="s">
        <v>12</v>
      </c>
      <c r="C9" s="22" t="s">
        <v>12</v>
      </c>
      <c r="D9" s="7"/>
      <c r="E9" s="7"/>
      <c r="F9" s="9" t="s">
        <v>12</v>
      </c>
      <c r="G9" s="30" t="s">
        <v>12</v>
      </c>
      <c r="H9" s="8" t="s">
        <v>12</v>
      </c>
      <c r="I9" s="15" t="s">
        <v>12</v>
      </c>
      <c r="J9" s="30" t="s">
        <v>12</v>
      </c>
      <c r="K9" s="8" t="s">
        <v>12</v>
      </c>
      <c r="L9" s="17">
        <f t="shared" si="0"/>
        <v>0</v>
      </c>
      <c r="M9" s="13">
        <v>6</v>
      </c>
    </row>
    <row r="10" spans="1:14" ht="33" customHeight="1" x14ac:dyDescent="0.25">
      <c r="A10" s="1">
        <v>7</v>
      </c>
      <c r="B10" s="3" t="s">
        <v>12</v>
      </c>
      <c r="C10" s="22" t="s">
        <v>12</v>
      </c>
      <c r="D10" s="7"/>
      <c r="E10" s="7"/>
      <c r="F10" s="9" t="s">
        <v>12</v>
      </c>
      <c r="G10" s="30" t="s">
        <v>12</v>
      </c>
      <c r="H10" s="8" t="s">
        <v>12</v>
      </c>
      <c r="I10" s="15" t="s">
        <v>12</v>
      </c>
      <c r="J10" s="30" t="s">
        <v>12</v>
      </c>
      <c r="K10" s="8" t="s">
        <v>12</v>
      </c>
      <c r="L10" s="17">
        <f t="shared" si="0"/>
        <v>0</v>
      </c>
      <c r="M10" s="10">
        <v>7</v>
      </c>
    </row>
    <row r="11" spans="1:14" ht="33" customHeight="1" x14ac:dyDescent="0.25">
      <c r="A11" s="1">
        <v>8</v>
      </c>
      <c r="B11" s="3" t="s">
        <v>12</v>
      </c>
      <c r="C11" s="22" t="s">
        <v>12</v>
      </c>
      <c r="D11" s="7"/>
      <c r="E11" s="7"/>
      <c r="F11" s="9" t="s">
        <v>12</v>
      </c>
      <c r="G11" s="30" t="s">
        <v>12</v>
      </c>
      <c r="H11" s="8" t="s">
        <v>12</v>
      </c>
      <c r="I11" s="15" t="s">
        <v>12</v>
      </c>
      <c r="J11" s="30" t="s">
        <v>12</v>
      </c>
      <c r="K11" s="8" t="s">
        <v>12</v>
      </c>
      <c r="L11" s="17">
        <f t="shared" si="0"/>
        <v>0</v>
      </c>
      <c r="M11" s="13">
        <v>8</v>
      </c>
    </row>
    <row r="12" spans="1:14" ht="33" customHeight="1" x14ac:dyDescent="0.25">
      <c r="A12" s="1">
        <v>9</v>
      </c>
      <c r="B12" s="3" t="s">
        <v>12</v>
      </c>
      <c r="C12" s="22" t="s">
        <v>12</v>
      </c>
      <c r="D12" s="7"/>
      <c r="E12" s="7"/>
      <c r="F12" s="9" t="s">
        <v>12</v>
      </c>
      <c r="G12" s="30" t="s">
        <v>12</v>
      </c>
      <c r="H12" s="8" t="s">
        <v>12</v>
      </c>
      <c r="I12" s="15" t="s">
        <v>12</v>
      </c>
      <c r="J12" s="30" t="s">
        <v>12</v>
      </c>
      <c r="K12" s="8" t="s">
        <v>12</v>
      </c>
      <c r="L12" s="17">
        <f t="shared" si="0"/>
        <v>0</v>
      </c>
      <c r="M12" s="10">
        <v>9</v>
      </c>
    </row>
    <row r="13" spans="1:14" ht="33" customHeight="1" x14ac:dyDescent="0.25">
      <c r="A13" s="1">
        <v>10</v>
      </c>
      <c r="B13" s="3" t="s">
        <v>12</v>
      </c>
      <c r="C13" s="22" t="s">
        <v>12</v>
      </c>
      <c r="D13" s="7"/>
      <c r="E13" s="7"/>
      <c r="F13" s="9" t="s">
        <v>12</v>
      </c>
      <c r="G13" s="30" t="s">
        <v>12</v>
      </c>
      <c r="H13" s="8" t="s">
        <v>12</v>
      </c>
      <c r="I13" s="15" t="s">
        <v>12</v>
      </c>
      <c r="J13" s="30" t="s">
        <v>12</v>
      </c>
      <c r="K13" s="8" t="s">
        <v>12</v>
      </c>
      <c r="L13" s="17">
        <f t="shared" si="0"/>
        <v>0</v>
      </c>
      <c r="M13" s="13">
        <v>10</v>
      </c>
    </row>
    <row r="14" spans="1:14" ht="16.5" customHeight="1" x14ac:dyDescent="0.25">
      <c r="A14" s="1">
        <v>11</v>
      </c>
      <c r="B14" s="3" t="s">
        <v>12</v>
      </c>
      <c r="C14" s="22" t="s">
        <v>12</v>
      </c>
      <c r="D14" s="7"/>
      <c r="E14" s="7"/>
      <c r="F14" s="9" t="s">
        <v>12</v>
      </c>
      <c r="G14" s="30" t="s">
        <v>12</v>
      </c>
      <c r="H14" s="8" t="s">
        <v>12</v>
      </c>
      <c r="I14" s="15" t="s">
        <v>12</v>
      </c>
      <c r="J14" s="30" t="s">
        <v>12</v>
      </c>
      <c r="K14" s="8" t="s">
        <v>12</v>
      </c>
      <c r="L14" s="17">
        <f t="shared" si="0"/>
        <v>0</v>
      </c>
      <c r="M14" s="10">
        <v>11</v>
      </c>
    </row>
    <row r="15" spans="1:14" ht="16.5" customHeight="1" x14ac:dyDescent="0.25">
      <c r="A15" s="1">
        <v>12</v>
      </c>
      <c r="B15" s="3" t="s">
        <v>12</v>
      </c>
      <c r="C15" s="22" t="s">
        <v>12</v>
      </c>
      <c r="D15" s="7"/>
      <c r="E15" s="7"/>
      <c r="F15" s="9" t="s">
        <v>12</v>
      </c>
      <c r="G15" s="30" t="s">
        <v>12</v>
      </c>
      <c r="H15" s="8" t="s">
        <v>12</v>
      </c>
      <c r="I15" s="15" t="s">
        <v>12</v>
      </c>
      <c r="J15" s="30" t="s">
        <v>12</v>
      </c>
      <c r="K15" s="8" t="s">
        <v>12</v>
      </c>
      <c r="L15" s="17">
        <f t="shared" si="0"/>
        <v>0</v>
      </c>
      <c r="M15" s="13">
        <v>12</v>
      </c>
    </row>
    <row r="16" spans="1:14" ht="16.5" customHeight="1" x14ac:dyDescent="0.25">
      <c r="A16" s="1">
        <v>13</v>
      </c>
      <c r="B16" s="3" t="s">
        <v>12</v>
      </c>
      <c r="C16" s="22" t="s">
        <v>12</v>
      </c>
      <c r="D16" s="7"/>
      <c r="E16" s="7"/>
      <c r="F16" s="9" t="s">
        <v>12</v>
      </c>
      <c r="G16" s="30" t="s">
        <v>12</v>
      </c>
      <c r="H16" s="8" t="s">
        <v>12</v>
      </c>
      <c r="I16" s="15" t="s">
        <v>12</v>
      </c>
      <c r="J16" s="30" t="s">
        <v>12</v>
      </c>
      <c r="K16" s="8" t="s">
        <v>12</v>
      </c>
      <c r="L16" s="17">
        <f t="shared" si="0"/>
        <v>0</v>
      </c>
      <c r="M16" s="10">
        <v>13</v>
      </c>
    </row>
    <row r="17" spans="1:13" ht="16.5" customHeight="1" x14ac:dyDescent="0.25">
      <c r="A17" s="1">
        <v>14</v>
      </c>
      <c r="B17" s="3" t="s">
        <v>12</v>
      </c>
      <c r="C17" s="22" t="s">
        <v>12</v>
      </c>
      <c r="D17" s="14"/>
      <c r="E17" s="14"/>
      <c r="F17" s="9" t="s">
        <v>12</v>
      </c>
      <c r="G17" s="30" t="s">
        <v>12</v>
      </c>
      <c r="H17" s="8" t="s">
        <v>12</v>
      </c>
      <c r="I17" s="15" t="s">
        <v>12</v>
      </c>
      <c r="J17" s="30" t="s">
        <v>12</v>
      </c>
      <c r="K17" s="8" t="s">
        <v>12</v>
      </c>
      <c r="L17" s="17">
        <f t="shared" si="0"/>
        <v>0</v>
      </c>
      <c r="M17" s="13">
        <v>14</v>
      </c>
    </row>
    <row r="18" spans="1:13" ht="16.5" customHeight="1" x14ac:dyDescent="0.25">
      <c r="A18" s="1">
        <v>15</v>
      </c>
      <c r="B18" s="3" t="s">
        <v>12</v>
      </c>
      <c r="C18" s="22" t="s">
        <v>12</v>
      </c>
      <c r="D18" s="7"/>
      <c r="E18" s="7"/>
      <c r="F18" s="9" t="s">
        <v>12</v>
      </c>
      <c r="G18" s="30" t="s">
        <v>12</v>
      </c>
      <c r="H18" s="8" t="s">
        <v>12</v>
      </c>
      <c r="I18" s="15" t="s">
        <v>12</v>
      </c>
      <c r="J18" s="30" t="s">
        <v>12</v>
      </c>
      <c r="K18" s="8" t="s">
        <v>12</v>
      </c>
      <c r="L18" s="17">
        <f t="shared" si="0"/>
        <v>0</v>
      </c>
      <c r="M18" s="10">
        <v>15</v>
      </c>
    </row>
    <row r="19" spans="1:13" ht="16.5" customHeight="1" x14ac:dyDescent="0.25">
      <c r="A19" s="1">
        <v>16</v>
      </c>
      <c r="B19" s="3" t="s">
        <v>12</v>
      </c>
      <c r="C19" s="22" t="s">
        <v>12</v>
      </c>
      <c r="D19" s="7"/>
      <c r="E19" s="7"/>
      <c r="F19" s="9" t="s">
        <v>12</v>
      </c>
      <c r="G19" s="30" t="s">
        <v>12</v>
      </c>
      <c r="H19" s="8" t="s">
        <v>12</v>
      </c>
      <c r="I19" s="15" t="s">
        <v>12</v>
      </c>
      <c r="J19" s="30" t="s">
        <v>12</v>
      </c>
      <c r="K19" s="8" t="s">
        <v>12</v>
      </c>
      <c r="L19" s="17">
        <f t="shared" si="0"/>
        <v>0</v>
      </c>
      <c r="M19" s="13">
        <v>16</v>
      </c>
    </row>
    <row r="20" spans="1:13" ht="16.5" customHeight="1" x14ac:dyDescent="0.25">
      <c r="A20" s="1">
        <v>17</v>
      </c>
      <c r="B20" s="3" t="s">
        <v>12</v>
      </c>
      <c r="C20" s="22" t="s">
        <v>12</v>
      </c>
      <c r="D20" s="7"/>
      <c r="E20" s="7"/>
      <c r="F20" s="9" t="s">
        <v>12</v>
      </c>
      <c r="G20" s="30" t="s">
        <v>12</v>
      </c>
      <c r="H20" s="8" t="s">
        <v>12</v>
      </c>
      <c r="I20" s="15" t="s">
        <v>12</v>
      </c>
      <c r="J20" s="30" t="s">
        <v>12</v>
      </c>
      <c r="K20" s="8" t="s">
        <v>12</v>
      </c>
      <c r="L20" s="17">
        <f t="shared" si="0"/>
        <v>0</v>
      </c>
      <c r="M20" s="10">
        <v>17</v>
      </c>
    </row>
    <row r="21" spans="1:13" ht="16.5" customHeight="1" x14ac:dyDescent="0.25">
      <c r="A21" s="1">
        <v>18</v>
      </c>
      <c r="B21" s="3" t="s">
        <v>12</v>
      </c>
      <c r="C21" s="22" t="s">
        <v>12</v>
      </c>
      <c r="D21" s="7"/>
      <c r="E21" s="7"/>
      <c r="F21" s="9" t="s">
        <v>12</v>
      </c>
      <c r="G21" s="30" t="s">
        <v>12</v>
      </c>
      <c r="H21" s="8" t="s">
        <v>12</v>
      </c>
      <c r="I21" s="15" t="s">
        <v>12</v>
      </c>
      <c r="J21" s="30" t="s">
        <v>12</v>
      </c>
      <c r="K21" s="8" t="s">
        <v>12</v>
      </c>
      <c r="L21" s="17">
        <f t="shared" si="0"/>
        <v>0</v>
      </c>
      <c r="M21" s="13">
        <v>18</v>
      </c>
    </row>
    <row r="22" spans="1:13" ht="16.5" customHeight="1" x14ac:dyDescent="0.25">
      <c r="A22" s="1">
        <v>19</v>
      </c>
      <c r="B22" s="3" t="s">
        <v>12</v>
      </c>
      <c r="C22" s="22" t="s">
        <v>12</v>
      </c>
      <c r="D22" s="7"/>
      <c r="E22" s="7"/>
      <c r="F22" s="9" t="s">
        <v>12</v>
      </c>
      <c r="G22" s="30" t="s">
        <v>12</v>
      </c>
      <c r="H22" s="8" t="s">
        <v>12</v>
      </c>
      <c r="I22" s="15" t="s">
        <v>12</v>
      </c>
      <c r="J22" s="30" t="s">
        <v>12</v>
      </c>
      <c r="K22" s="8" t="s">
        <v>12</v>
      </c>
      <c r="L22" s="17">
        <f t="shared" si="0"/>
        <v>0</v>
      </c>
      <c r="M22" s="10">
        <v>19</v>
      </c>
    </row>
    <row r="23" spans="1:13" ht="16.5" customHeight="1" x14ac:dyDescent="0.25">
      <c r="A23" s="1">
        <v>20</v>
      </c>
      <c r="B23" s="3" t="s">
        <v>12</v>
      </c>
      <c r="C23" s="22" t="s">
        <v>12</v>
      </c>
      <c r="D23" s="7"/>
      <c r="E23" s="7"/>
      <c r="F23" s="9" t="s">
        <v>12</v>
      </c>
      <c r="G23" s="30" t="s">
        <v>12</v>
      </c>
      <c r="H23" s="8" t="s">
        <v>12</v>
      </c>
      <c r="I23" s="15" t="s">
        <v>12</v>
      </c>
      <c r="J23" s="30" t="s">
        <v>12</v>
      </c>
      <c r="K23" s="8" t="s">
        <v>12</v>
      </c>
      <c r="L23" s="17">
        <f t="shared" si="0"/>
        <v>0</v>
      </c>
      <c r="M23" s="13">
        <v>20</v>
      </c>
    </row>
    <row r="24" spans="1:13" ht="16.5" customHeight="1" x14ac:dyDescent="0.25">
      <c r="A24" s="1">
        <v>21</v>
      </c>
      <c r="B24" s="3" t="s">
        <v>12</v>
      </c>
      <c r="C24" s="22" t="s">
        <v>12</v>
      </c>
      <c r="D24" s="7"/>
      <c r="E24" s="7"/>
      <c r="F24" s="9" t="s">
        <v>12</v>
      </c>
      <c r="G24" s="30" t="s">
        <v>12</v>
      </c>
      <c r="H24" s="8" t="s">
        <v>12</v>
      </c>
      <c r="I24" s="15" t="s">
        <v>12</v>
      </c>
      <c r="J24" s="30" t="s">
        <v>12</v>
      </c>
      <c r="K24" s="8" t="s">
        <v>12</v>
      </c>
      <c r="L24" s="17">
        <f t="shared" si="0"/>
        <v>0</v>
      </c>
      <c r="M24" s="10">
        <v>21</v>
      </c>
    </row>
    <row r="25" spans="1:13" ht="16.5" customHeight="1" x14ac:dyDescent="0.25">
      <c r="A25" s="1">
        <v>22</v>
      </c>
      <c r="B25" s="3" t="s">
        <v>12</v>
      </c>
      <c r="C25" s="22" t="s">
        <v>12</v>
      </c>
      <c r="D25" s="7"/>
      <c r="E25" s="7"/>
      <c r="F25" s="9" t="s">
        <v>12</v>
      </c>
      <c r="G25" s="30" t="s">
        <v>12</v>
      </c>
      <c r="H25" s="8" t="s">
        <v>12</v>
      </c>
      <c r="I25" s="15" t="s">
        <v>12</v>
      </c>
      <c r="J25" s="30" t="s">
        <v>12</v>
      </c>
      <c r="K25" s="8" t="s">
        <v>12</v>
      </c>
      <c r="L25" s="17">
        <f t="shared" si="0"/>
        <v>0</v>
      </c>
      <c r="M25" s="13">
        <v>22</v>
      </c>
    </row>
    <row r="26" spans="1:13" ht="16.5" customHeight="1" x14ac:dyDescent="0.25">
      <c r="A26" s="1">
        <v>23</v>
      </c>
      <c r="B26" s="3" t="s">
        <v>12</v>
      </c>
      <c r="C26" s="22" t="s">
        <v>12</v>
      </c>
      <c r="D26" s="7"/>
      <c r="E26" s="7"/>
      <c r="F26" s="9" t="s">
        <v>12</v>
      </c>
      <c r="G26" s="30" t="s">
        <v>12</v>
      </c>
      <c r="H26" s="8" t="s">
        <v>12</v>
      </c>
      <c r="I26" s="15" t="s">
        <v>12</v>
      </c>
      <c r="J26" s="30" t="s">
        <v>12</v>
      </c>
      <c r="K26" s="8" t="s">
        <v>12</v>
      </c>
      <c r="L26" s="17">
        <f t="shared" si="0"/>
        <v>0</v>
      </c>
      <c r="M26" s="10">
        <v>23</v>
      </c>
    </row>
    <row r="27" spans="1:13" ht="15.75" x14ac:dyDescent="0.25">
      <c r="A27" s="1">
        <v>24</v>
      </c>
      <c r="B27" s="3" t="s">
        <v>12</v>
      </c>
      <c r="C27" s="22" t="s">
        <v>12</v>
      </c>
      <c r="D27" s="7"/>
      <c r="E27" s="7"/>
      <c r="F27" s="9" t="s">
        <v>12</v>
      </c>
      <c r="G27" s="30" t="s">
        <v>12</v>
      </c>
      <c r="H27" s="8" t="s">
        <v>12</v>
      </c>
      <c r="I27" s="15" t="s">
        <v>12</v>
      </c>
      <c r="J27" s="30" t="s">
        <v>12</v>
      </c>
      <c r="K27" s="8" t="s">
        <v>12</v>
      </c>
      <c r="L27" s="17">
        <f t="shared" si="0"/>
        <v>0</v>
      </c>
      <c r="M27" s="13">
        <v>24</v>
      </c>
    </row>
    <row r="28" spans="1:13" ht="15.75" customHeight="1" x14ac:dyDescent="0.25">
      <c r="A28" s="1">
        <v>25</v>
      </c>
      <c r="B28" s="3" t="s">
        <v>12</v>
      </c>
      <c r="C28" s="22" t="s">
        <v>12</v>
      </c>
      <c r="D28" s="16"/>
      <c r="E28" s="16"/>
      <c r="F28" s="9" t="s">
        <v>12</v>
      </c>
      <c r="G28" s="30" t="s">
        <v>12</v>
      </c>
      <c r="H28" s="8" t="s">
        <v>12</v>
      </c>
      <c r="I28" s="15" t="s">
        <v>12</v>
      </c>
      <c r="J28" s="30" t="s">
        <v>12</v>
      </c>
      <c r="K28" s="8" t="s">
        <v>12</v>
      </c>
      <c r="L28" s="17">
        <f t="shared" si="0"/>
        <v>0</v>
      </c>
      <c r="M28" s="10">
        <v>25</v>
      </c>
    </row>
    <row r="29" spans="1:13" ht="15.75" customHeight="1" x14ac:dyDescent="0.25">
      <c r="A29" s="1">
        <v>26</v>
      </c>
      <c r="B29" s="3" t="s">
        <v>12</v>
      </c>
      <c r="C29" s="22" t="s">
        <v>12</v>
      </c>
      <c r="D29" s="7"/>
      <c r="E29" s="7"/>
      <c r="F29" s="9" t="s">
        <v>12</v>
      </c>
      <c r="G29" s="30" t="s">
        <v>12</v>
      </c>
      <c r="H29" s="8" t="s">
        <v>12</v>
      </c>
      <c r="I29" s="15" t="s">
        <v>12</v>
      </c>
      <c r="J29" s="30" t="s">
        <v>12</v>
      </c>
      <c r="K29" s="8" t="s">
        <v>12</v>
      </c>
      <c r="L29" s="17">
        <f t="shared" si="0"/>
        <v>0</v>
      </c>
      <c r="M29" s="13">
        <v>26</v>
      </c>
    </row>
    <row r="30" spans="1:13" ht="15.75" customHeight="1" x14ac:dyDescent="0.25">
      <c r="A30" s="1">
        <v>27</v>
      </c>
      <c r="B30" s="3" t="s">
        <v>12</v>
      </c>
      <c r="C30" s="22" t="s">
        <v>12</v>
      </c>
      <c r="D30" s="7"/>
      <c r="E30" s="7"/>
      <c r="F30" s="9" t="s">
        <v>12</v>
      </c>
      <c r="G30" s="30" t="s">
        <v>12</v>
      </c>
      <c r="H30" s="8" t="s">
        <v>12</v>
      </c>
      <c r="I30" s="15" t="s">
        <v>12</v>
      </c>
      <c r="J30" s="30" t="s">
        <v>12</v>
      </c>
      <c r="K30" s="8" t="s">
        <v>12</v>
      </c>
      <c r="L30" s="17">
        <f t="shared" si="0"/>
        <v>0</v>
      </c>
      <c r="M30" s="10">
        <v>27</v>
      </c>
    </row>
    <row r="31" spans="1:13" ht="15.75" customHeight="1" x14ac:dyDescent="0.25">
      <c r="A31" s="1">
        <v>28</v>
      </c>
      <c r="B31" s="3" t="s">
        <v>12</v>
      </c>
      <c r="C31" s="22" t="s">
        <v>12</v>
      </c>
      <c r="D31" s="7"/>
      <c r="E31" s="7"/>
      <c r="F31" s="9" t="s">
        <v>12</v>
      </c>
      <c r="G31" s="30" t="s">
        <v>12</v>
      </c>
      <c r="H31" s="8" t="s">
        <v>12</v>
      </c>
      <c r="I31" s="15" t="s">
        <v>12</v>
      </c>
      <c r="J31" s="30" t="s">
        <v>12</v>
      </c>
      <c r="K31" s="8" t="s">
        <v>12</v>
      </c>
      <c r="L31" s="17">
        <f t="shared" si="0"/>
        <v>0</v>
      </c>
      <c r="M31" s="13">
        <v>28</v>
      </c>
    </row>
    <row r="32" spans="1:13" ht="15.75" customHeight="1" x14ac:dyDescent="0.25">
      <c r="A32" s="1">
        <v>29</v>
      </c>
      <c r="B32" s="3" t="s">
        <v>12</v>
      </c>
      <c r="C32" s="22" t="s">
        <v>12</v>
      </c>
      <c r="D32" s="7"/>
      <c r="E32" s="7"/>
      <c r="F32" s="9" t="s">
        <v>12</v>
      </c>
      <c r="G32" s="30" t="s">
        <v>12</v>
      </c>
      <c r="H32" s="8" t="s">
        <v>12</v>
      </c>
      <c r="I32" s="15" t="s">
        <v>12</v>
      </c>
      <c r="J32" s="30" t="s">
        <v>12</v>
      </c>
      <c r="K32" s="8" t="s">
        <v>12</v>
      </c>
      <c r="L32" s="17">
        <f t="shared" si="0"/>
        <v>0</v>
      </c>
      <c r="M32" s="10">
        <v>29</v>
      </c>
    </row>
    <row r="33" spans="1:13" ht="15.75" customHeight="1" x14ac:dyDescent="0.25">
      <c r="A33" s="1">
        <v>30</v>
      </c>
      <c r="B33" s="3" t="s">
        <v>12</v>
      </c>
      <c r="C33" s="22" t="s">
        <v>12</v>
      </c>
      <c r="D33" s="7"/>
      <c r="E33" s="7"/>
      <c r="F33" s="9" t="s">
        <v>12</v>
      </c>
      <c r="G33" s="30" t="s">
        <v>12</v>
      </c>
      <c r="H33" s="8" t="s">
        <v>12</v>
      </c>
      <c r="I33" s="15" t="s">
        <v>12</v>
      </c>
      <c r="J33" s="30" t="s">
        <v>12</v>
      </c>
      <c r="K33" s="8" t="s">
        <v>12</v>
      </c>
      <c r="L33" s="17">
        <f t="shared" si="0"/>
        <v>0</v>
      </c>
      <c r="M33" s="13">
        <v>30</v>
      </c>
    </row>
    <row r="34" spans="1:13" ht="15.75" customHeight="1" x14ac:dyDescent="0.25">
      <c r="A34" s="1">
        <v>31</v>
      </c>
      <c r="B34" s="3" t="s">
        <v>12</v>
      </c>
      <c r="C34" s="22" t="s">
        <v>12</v>
      </c>
      <c r="D34" s="7"/>
      <c r="E34" s="7"/>
      <c r="F34" s="5">
        <v>168</v>
      </c>
      <c r="G34" s="30">
        <v>31</v>
      </c>
      <c r="H34" s="11" t="s">
        <v>18</v>
      </c>
      <c r="I34" s="12">
        <v>7.55</v>
      </c>
      <c r="J34" s="30">
        <v>31</v>
      </c>
      <c r="K34" s="8" t="s">
        <v>5</v>
      </c>
      <c r="L34" s="17">
        <f t="shared" si="0"/>
        <v>62</v>
      </c>
      <c r="M34" s="10">
        <v>31</v>
      </c>
    </row>
    <row r="35" spans="1:13" ht="15.75" customHeight="1" x14ac:dyDescent="0.25">
      <c r="A35" s="1">
        <v>32</v>
      </c>
      <c r="B35" s="3" t="s">
        <v>12</v>
      </c>
      <c r="C35" s="22" t="s">
        <v>12</v>
      </c>
      <c r="D35" s="7"/>
      <c r="E35" s="7"/>
      <c r="F35" s="5">
        <v>170</v>
      </c>
      <c r="G35" s="30">
        <v>32</v>
      </c>
      <c r="H35" s="8" t="s">
        <v>5</v>
      </c>
      <c r="I35" s="12">
        <v>8.02</v>
      </c>
      <c r="J35" s="30">
        <v>32</v>
      </c>
      <c r="K35" s="11" t="s">
        <v>18</v>
      </c>
      <c r="L35" s="17">
        <f t="shared" si="0"/>
        <v>64</v>
      </c>
      <c r="M35" s="13">
        <v>32</v>
      </c>
    </row>
    <row r="36" spans="1:13" ht="15.75" customHeight="1" x14ac:dyDescent="0.25">
      <c r="A36" s="1">
        <v>33</v>
      </c>
      <c r="B36" s="3" t="s">
        <v>12</v>
      </c>
      <c r="C36" s="22" t="s">
        <v>12</v>
      </c>
      <c r="D36" s="7"/>
      <c r="E36" s="7"/>
      <c r="F36" s="5">
        <v>160</v>
      </c>
      <c r="G36" s="30">
        <v>33</v>
      </c>
      <c r="H36" s="8" t="s">
        <v>5</v>
      </c>
      <c r="I36" s="12">
        <v>8.1</v>
      </c>
      <c r="J36" s="30">
        <v>33</v>
      </c>
      <c r="K36" s="11" t="s">
        <v>18</v>
      </c>
      <c r="L36" s="17">
        <f t="shared" si="0"/>
        <v>66</v>
      </c>
      <c r="M36" s="10">
        <v>33</v>
      </c>
    </row>
    <row r="37" spans="1:13" ht="15.75" customHeight="1" x14ac:dyDescent="0.25">
      <c r="A37" s="1">
        <v>34</v>
      </c>
      <c r="B37" s="3" t="s">
        <v>12</v>
      </c>
      <c r="C37" s="22" t="s">
        <v>12</v>
      </c>
      <c r="D37" s="7"/>
      <c r="E37" s="7"/>
      <c r="F37" s="5">
        <v>160</v>
      </c>
      <c r="G37" s="30">
        <v>34</v>
      </c>
      <c r="H37" s="8" t="s">
        <v>5</v>
      </c>
      <c r="I37" s="12">
        <v>7.44</v>
      </c>
      <c r="J37" s="30">
        <v>34</v>
      </c>
      <c r="K37" s="11" t="s">
        <v>18</v>
      </c>
      <c r="L37" s="17">
        <f t="shared" si="0"/>
        <v>68</v>
      </c>
      <c r="M37" s="13">
        <v>34</v>
      </c>
    </row>
    <row r="38" spans="1:13" ht="15.75" customHeight="1" x14ac:dyDescent="0.25">
      <c r="A38" s="1">
        <v>35</v>
      </c>
      <c r="B38" s="3" t="s">
        <v>12</v>
      </c>
      <c r="C38" s="22" t="s">
        <v>12</v>
      </c>
      <c r="D38" s="7"/>
      <c r="E38" s="7"/>
      <c r="F38" s="5">
        <v>140</v>
      </c>
      <c r="G38" s="30">
        <v>35</v>
      </c>
      <c r="H38" s="8" t="s">
        <v>5</v>
      </c>
      <c r="I38" s="12">
        <v>9</v>
      </c>
      <c r="J38" s="30">
        <v>35</v>
      </c>
      <c r="K38" s="11" t="s">
        <v>18</v>
      </c>
      <c r="L38" s="17">
        <f t="shared" si="0"/>
        <v>70</v>
      </c>
      <c r="M38" s="10">
        <v>35</v>
      </c>
    </row>
    <row r="39" spans="1:13" ht="62.25" customHeight="1" x14ac:dyDescent="0.25"/>
    <row r="40" spans="1:13" x14ac:dyDescent="0.25">
      <c r="A40" s="51" t="s">
        <v>15</v>
      </c>
      <c r="B40" s="51"/>
      <c r="C40" s="51"/>
      <c r="D40" s="51"/>
      <c r="E40" s="51"/>
      <c r="F40" s="51"/>
      <c r="G40" s="51"/>
      <c r="H40" s="51"/>
    </row>
  </sheetData>
  <mergeCells count="11">
    <mergeCell ref="A40:H40"/>
    <mergeCell ref="A1:M1"/>
    <mergeCell ref="A2:A3"/>
    <mergeCell ref="B2:B3"/>
    <mergeCell ref="C2:C3"/>
    <mergeCell ref="D2:D3"/>
    <mergeCell ref="E2:E3"/>
    <mergeCell ref="F2:H2"/>
    <mergeCell ref="I2:K2"/>
    <mergeCell ref="L2:L3"/>
    <mergeCell ref="M2:M3"/>
  </mergeCells>
  <pageMargins left="0" right="0" top="0.15748031496062992" bottom="0.15748031496062992" header="0.11811023622047245" footer="0.11811023622047245"/>
  <pageSetup paperSize="9" scale="73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3"/>
  <sheetViews>
    <sheetView workbookViewId="0">
      <selection sqref="A1:P1"/>
    </sheetView>
  </sheetViews>
  <sheetFormatPr defaultRowHeight="15" x14ac:dyDescent="0.25"/>
  <cols>
    <col min="1" max="1" width="4.28515625" customWidth="1"/>
    <col min="2" max="2" width="19.85546875" customWidth="1"/>
    <col min="3" max="3" width="33.140625" customWidth="1"/>
    <col min="4" max="4" width="11.42578125" customWidth="1"/>
    <col min="5" max="5" width="8.85546875" customWidth="1"/>
    <col min="6" max="14" width="5.85546875" customWidth="1"/>
    <col min="15" max="15" width="8.28515625" customWidth="1"/>
    <col min="16" max="16" width="9.28515625" customWidth="1"/>
    <col min="17" max="22" width="5.42578125" hidden="1" customWidth="1"/>
  </cols>
  <sheetData>
    <row r="1" spans="1:22" ht="66.75" customHeight="1" x14ac:dyDescent="0.25">
      <c r="A1" s="43" t="s">
        <v>273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2" ht="50.25" customHeight="1" x14ac:dyDescent="0.25">
      <c r="A2" s="49" t="s">
        <v>0</v>
      </c>
      <c r="B2" s="49" t="s">
        <v>1</v>
      </c>
      <c r="C2" s="50" t="s">
        <v>125</v>
      </c>
      <c r="D2" s="45" t="s">
        <v>9</v>
      </c>
      <c r="E2" s="45" t="s">
        <v>16</v>
      </c>
      <c r="F2" s="48" t="s">
        <v>2</v>
      </c>
      <c r="G2" s="48"/>
      <c r="H2" s="48"/>
      <c r="I2" s="48" t="s">
        <v>14</v>
      </c>
      <c r="J2" s="48"/>
      <c r="K2" s="48"/>
      <c r="L2" s="48" t="s">
        <v>13</v>
      </c>
      <c r="M2" s="48"/>
      <c r="N2" s="48"/>
      <c r="O2" s="44" t="s">
        <v>6</v>
      </c>
      <c r="P2" s="44" t="s">
        <v>7</v>
      </c>
      <c r="Q2" s="47" t="s">
        <v>33</v>
      </c>
      <c r="R2" s="47"/>
      <c r="S2" s="47"/>
      <c r="T2" s="47"/>
      <c r="U2" s="47"/>
      <c r="V2" s="47"/>
    </row>
    <row r="3" spans="1:22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47" t="s">
        <v>34</v>
      </c>
      <c r="R3" s="47"/>
      <c r="S3" s="47"/>
      <c r="T3" s="47" t="s">
        <v>35</v>
      </c>
      <c r="U3" s="47"/>
      <c r="V3" s="47"/>
    </row>
    <row r="4" spans="1:22" ht="30" customHeight="1" x14ac:dyDescent="0.25">
      <c r="A4" s="42">
        <v>1</v>
      </c>
      <c r="B4" s="3" t="s">
        <v>214</v>
      </c>
      <c r="C4" s="22" t="s">
        <v>215</v>
      </c>
      <c r="D4" s="37">
        <v>67</v>
      </c>
      <c r="E4" s="20" t="s">
        <v>80</v>
      </c>
      <c r="F4" s="9">
        <v>2.0499999999999998</v>
      </c>
      <c r="G4" s="30">
        <v>1</v>
      </c>
      <c r="H4" s="33" t="s">
        <v>5</v>
      </c>
      <c r="I4" s="15">
        <v>22</v>
      </c>
      <c r="J4" s="30">
        <v>1</v>
      </c>
      <c r="K4" s="33" t="s">
        <v>5</v>
      </c>
      <c r="L4" s="8" t="s">
        <v>297</v>
      </c>
      <c r="M4" s="30">
        <v>1</v>
      </c>
      <c r="N4" s="33" t="s">
        <v>5</v>
      </c>
      <c r="O4" s="17">
        <f t="shared" ref="O4:O10" si="0">SUM(G4,J4,M4)</f>
        <v>3</v>
      </c>
      <c r="P4" s="10">
        <v>1</v>
      </c>
      <c r="Q4" s="27">
        <v>170</v>
      </c>
      <c r="R4" s="27">
        <v>180</v>
      </c>
      <c r="S4" s="27">
        <v>195</v>
      </c>
      <c r="T4" s="27">
        <v>165</v>
      </c>
      <c r="U4" s="27">
        <v>175</v>
      </c>
      <c r="V4" s="27">
        <v>190</v>
      </c>
    </row>
    <row r="5" spans="1:22" ht="30" customHeight="1" x14ac:dyDescent="0.25">
      <c r="A5" s="42">
        <v>2</v>
      </c>
      <c r="B5" s="3" t="s">
        <v>158</v>
      </c>
      <c r="C5" s="23" t="s">
        <v>159</v>
      </c>
      <c r="D5" s="38">
        <v>36</v>
      </c>
      <c r="E5" s="20" t="s">
        <v>160</v>
      </c>
      <c r="F5" s="9">
        <v>1.85</v>
      </c>
      <c r="G5" s="30">
        <v>2</v>
      </c>
      <c r="H5" s="33" t="s">
        <v>18</v>
      </c>
      <c r="I5" s="15">
        <v>2</v>
      </c>
      <c r="J5" s="30">
        <v>4</v>
      </c>
      <c r="K5" s="33" t="s">
        <v>241</v>
      </c>
      <c r="L5" s="8" t="s">
        <v>293</v>
      </c>
      <c r="M5" s="30">
        <v>2</v>
      </c>
      <c r="N5" s="33" t="s">
        <v>241</v>
      </c>
      <c r="O5" s="17">
        <f t="shared" si="0"/>
        <v>8</v>
      </c>
      <c r="P5" s="13">
        <v>2</v>
      </c>
      <c r="Q5" s="26"/>
      <c r="R5" s="26"/>
      <c r="S5" s="26"/>
      <c r="T5" s="26"/>
      <c r="U5" s="26"/>
      <c r="V5" s="26"/>
    </row>
    <row r="6" spans="1:22" ht="30" customHeight="1" x14ac:dyDescent="0.25">
      <c r="A6" s="42">
        <v>3</v>
      </c>
      <c r="B6" s="3" t="s">
        <v>90</v>
      </c>
      <c r="C6" s="22" t="s">
        <v>91</v>
      </c>
      <c r="D6" s="38">
        <v>60</v>
      </c>
      <c r="E6" s="19" t="s">
        <v>92</v>
      </c>
      <c r="F6" s="9">
        <v>1.35</v>
      </c>
      <c r="G6" s="30">
        <v>6</v>
      </c>
      <c r="H6" s="33" t="s">
        <v>241</v>
      </c>
      <c r="I6" s="15">
        <v>10</v>
      </c>
      <c r="J6" s="30">
        <v>3</v>
      </c>
      <c r="K6" s="33" t="s">
        <v>50</v>
      </c>
      <c r="L6" s="8" t="s">
        <v>295</v>
      </c>
      <c r="M6" s="30">
        <v>3</v>
      </c>
      <c r="N6" s="33" t="s">
        <v>241</v>
      </c>
      <c r="O6" s="17">
        <f t="shared" si="0"/>
        <v>12</v>
      </c>
      <c r="P6" s="10">
        <v>3</v>
      </c>
      <c r="Q6" s="52" t="s">
        <v>38</v>
      </c>
      <c r="R6" s="52"/>
      <c r="S6" s="52"/>
      <c r="T6" s="52"/>
      <c r="U6" s="52"/>
      <c r="V6" s="52"/>
    </row>
    <row r="7" spans="1:22" ht="30" customHeight="1" x14ac:dyDescent="0.25">
      <c r="A7" s="42">
        <v>4</v>
      </c>
      <c r="B7" s="3" t="s">
        <v>89</v>
      </c>
      <c r="C7" s="22" t="s">
        <v>86</v>
      </c>
      <c r="D7" s="38">
        <v>59</v>
      </c>
      <c r="E7" s="19" t="s">
        <v>93</v>
      </c>
      <c r="F7" s="9">
        <v>1.5</v>
      </c>
      <c r="G7" s="30">
        <v>4</v>
      </c>
      <c r="H7" s="33" t="s">
        <v>241</v>
      </c>
      <c r="I7" s="15">
        <v>0</v>
      </c>
      <c r="J7" s="30">
        <v>8</v>
      </c>
      <c r="K7" s="33" t="s">
        <v>241</v>
      </c>
      <c r="L7" s="8" t="s">
        <v>294</v>
      </c>
      <c r="M7" s="30">
        <v>4</v>
      </c>
      <c r="N7" s="33" t="s">
        <v>241</v>
      </c>
      <c r="O7" s="17">
        <f t="shared" si="0"/>
        <v>16</v>
      </c>
      <c r="P7" s="13">
        <v>4</v>
      </c>
      <c r="Q7" s="52" t="s">
        <v>34</v>
      </c>
      <c r="R7" s="52"/>
      <c r="S7" s="52"/>
      <c r="T7" s="52" t="s">
        <v>35</v>
      </c>
      <c r="U7" s="52"/>
      <c r="V7" s="52"/>
    </row>
    <row r="8" spans="1:22" ht="30" customHeight="1" x14ac:dyDescent="0.25">
      <c r="A8" s="42">
        <v>5</v>
      </c>
      <c r="B8" s="3" t="s">
        <v>58</v>
      </c>
      <c r="C8" s="22" t="s">
        <v>118</v>
      </c>
      <c r="D8" s="38">
        <v>20</v>
      </c>
      <c r="E8" s="19" t="s">
        <v>59</v>
      </c>
      <c r="F8" s="9">
        <v>1.5</v>
      </c>
      <c r="G8" s="30">
        <v>4</v>
      </c>
      <c r="H8" s="33" t="s">
        <v>241</v>
      </c>
      <c r="I8" s="15">
        <v>1</v>
      </c>
      <c r="J8" s="30">
        <v>6</v>
      </c>
      <c r="K8" s="33" t="s">
        <v>241</v>
      </c>
      <c r="L8" s="8" t="s">
        <v>291</v>
      </c>
      <c r="M8" s="30">
        <v>6</v>
      </c>
      <c r="N8" s="33" t="s">
        <v>241</v>
      </c>
      <c r="O8" s="17">
        <f t="shared" si="0"/>
        <v>16</v>
      </c>
      <c r="P8" s="10">
        <v>5</v>
      </c>
      <c r="Q8" s="27">
        <v>10</v>
      </c>
      <c r="R8" s="27">
        <v>12</v>
      </c>
      <c r="S8" s="27">
        <v>14</v>
      </c>
      <c r="T8" s="27">
        <v>10</v>
      </c>
      <c r="U8" s="27">
        <v>12</v>
      </c>
      <c r="V8" s="27">
        <v>14</v>
      </c>
    </row>
    <row r="9" spans="1:22" ht="30" customHeight="1" x14ac:dyDescent="0.25">
      <c r="A9" s="42">
        <v>6</v>
      </c>
      <c r="B9" s="3" t="s">
        <v>148</v>
      </c>
      <c r="C9" s="21" t="s">
        <v>149</v>
      </c>
      <c r="D9" s="38">
        <v>32</v>
      </c>
      <c r="E9" s="19" t="s">
        <v>150</v>
      </c>
      <c r="F9" s="9">
        <v>1.35</v>
      </c>
      <c r="G9" s="30">
        <v>6</v>
      </c>
      <c r="H9" s="33" t="s">
        <v>241</v>
      </c>
      <c r="I9" s="15">
        <v>1</v>
      </c>
      <c r="J9" s="30">
        <v>6</v>
      </c>
      <c r="K9" s="33" t="s">
        <v>241</v>
      </c>
      <c r="L9" s="8" t="s">
        <v>292</v>
      </c>
      <c r="M9" s="30">
        <v>5</v>
      </c>
      <c r="N9" s="33" t="s">
        <v>241</v>
      </c>
      <c r="O9" s="17">
        <f t="shared" si="0"/>
        <v>17</v>
      </c>
      <c r="P9" s="13">
        <v>6</v>
      </c>
    </row>
    <row r="10" spans="1:22" ht="30" customHeight="1" x14ac:dyDescent="0.25">
      <c r="A10" s="42">
        <v>7</v>
      </c>
      <c r="B10" s="3" t="s">
        <v>120</v>
      </c>
      <c r="C10" s="22" t="s">
        <v>86</v>
      </c>
      <c r="D10" s="38">
        <v>62</v>
      </c>
      <c r="E10" s="19" t="s">
        <v>92</v>
      </c>
      <c r="F10" s="9">
        <v>1.3</v>
      </c>
      <c r="G10" s="30">
        <v>8</v>
      </c>
      <c r="H10" s="33" t="s">
        <v>241</v>
      </c>
      <c r="I10" s="15">
        <v>2</v>
      </c>
      <c r="J10" s="30">
        <v>4</v>
      </c>
      <c r="K10" s="33" t="s">
        <v>241</v>
      </c>
      <c r="L10" s="8" t="s">
        <v>296</v>
      </c>
      <c r="M10" s="30">
        <v>7</v>
      </c>
      <c r="N10" s="33" t="s">
        <v>241</v>
      </c>
      <c r="O10" s="17">
        <f t="shared" si="0"/>
        <v>19</v>
      </c>
      <c r="P10" s="10">
        <v>7</v>
      </c>
      <c r="Q10" s="47" t="s">
        <v>39</v>
      </c>
      <c r="R10" s="47"/>
      <c r="S10" s="47"/>
      <c r="T10" s="47"/>
      <c r="U10" s="47"/>
      <c r="V10" s="47"/>
    </row>
    <row r="11" spans="1:22" ht="30" customHeight="1" x14ac:dyDescent="0.25">
      <c r="A11" s="42">
        <v>8</v>
      </c>
      <c r="B11" s="3" t="s">
        <v>228</v>
      </c>
      <c r="C11" s="22" t="s">
        <v>239</v>
      </c>
      <c r="D11" s="38">
        <v>88</v>
      </c>
      <c r="E11" s="19" t="s">
        <v>150</v>
      </c>
      <c r="F11" s="9">
        <v>1.75</v>
      </c>
      <c r="G11" s="30">
        <v>3</v>
      </c>
      <c r="H11" s="33" t="s">
        <v>18</v>
      </c>
      <c r="I11" s="15">
        <v>12</v>
      </c>
      <c r="J11" s="30">
        <v>2</v>
      </c>
      <c r="K11" s="33" t="s">
        <v>18</v>
      </c>
      <c r="L11" s="8" t="s">
        <v>284</v>
      </c>
      <c r="M11" s="30" t="s">
        <v>284</v>
      </c>
      <c r="N11" s="33" t="s">
        <v>241</v>
      </c>
      <c r="O11" s="40" t="s">
        <v>270</v>
      </c>
      <c r="P11" s="13">
        <v>8</v>
      </c>
      <c r="Q11" s="47" t="s">
        <v>34</v>
      </c>
      <c r="R11" s="47"/>
      <c r="S11" s="47"/>
      <c r="T11" s="47" t="s">
        <v>35</v>
      </c>
      <c r="U11" s="47"/>
      <c r="V11" s="47"/>
    </row>
    <row r="12" spans="1:22" ht="30" customHeight="1" x14ac:dyDescent="0.25">
      <c r="Q12" s="28">
        <v>11.35</v>
      </c>
      <c r="R12" s="28">
        <v>11.15</v>
      </c>
      <c r="S12" s="28">
        <v>10.3</v>
      </c>
      <c r="T12" s="28">
        <v>11.5</v>
      </c>
      <c r="U12" s="28">
        <v>11.3</v>
      </c>
      <c r="V12" s="28">
        <v>11</v>
      </c>
    </row>
    <row r="13" spans="1:22" ht="37.5" customHeight="1" x14ac:dyDescent="0.25">
      <c r="A13" s="51" t="s">
        <v>15</v>
      </c>
      <c r="B13" s="51"/>
      <c r="C13" s="51"/>
      <c r="D13" s="51"/>
      <c r="E13" s="51"/>
      <c r="F13" s="51"/>
      <c r="G13" s="51"/>
      <c r="H13" s="51"/>
    </row>
  </sheetData>
  <sortState ref="B4:O10">
    <sortCondition ref="O4:O10"/>
  </sortState>
  <mergeCells count="21">
    <mergeCell ref="A13:H13"/>
    <mergeCell ref="E2:E3"/>
    <mergeCell ref="A1:P1"/>
    <mergeCell ref="A2:A3"/>
    <mergeCell ref="B2:B3"/>
    <mergeCell ref="C2:C3"/>
    <mergeCell ref="D2:D3"/>
    <mergeCell ref="F2:H2"/>
    <mergeCell ref="I2:K2"/>
    <mergeCell ref="L2:N2"/>
    <mergeCell ref="O2:O3"/>
    <mergeCell ref="P2:P3"/>
    <mergeCell ref="Q10:V10"/>
    <mergeCell ref="Q11:S11"/>
    <mergeCell ref="T11:V11"/>
    <mergeCell ref="Q2:V2"/>
    <mergeCell ref="Q3:S3"/>
    <mergeCell ref="T3:V3"/>
    <mergeCell ref="Q6:V6"/>
    <mergeCell ref="Q7:S7"/>
    <mergeCell ref="T7:V7"/>
  </mergeCells>
  <pageMargins left="0" right="0" top="0.15748031496062992" bottom="0.15748031496062992" header="0.11811023622047245" footer="0.11811023622047245"/>
  <pageSetup paperSize="9" scale="8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8"/>
  <sheetViews>
    <sheetView workbookViewId="0">
      <selection sqref="A1:P1"/>
    </sheetView>
  </sheetViews>
  <sheetFormatPr defaultRowHeight="15" x14ac:dyDescent="0.25"/>
  <cols>
    <col min="1" max="1" width="4.28515625" customWidth="1"/>
    <col min="2" max="2" width="24.28515625" customWidth="1"/>
    <col min="3" max="3" width="31.7109375" customWidth="1"/>
    <col min="4" max="4" width="11.42578125" customWidth="1"/>
    <col min="5" max="5" width="8.85546875" customWidth="1"/>
    <col min="6" max="14" width="5.85546875" customWidth="1"/>
    <col min="15" max="15" width="8.28515625" customWidth="1"/>
    <col min="16" max="16" width="9.28515625" customWidth="1"/>
    <col min="17" max="22" width="5.28515625" hidden="1" customWidth="1"/>
  </cols>
  <sheetData>
    <row r="1" spans="1:22" ht="66" customHeight="1" x14ac:dyDescent="0.25">
      <c r="A1" s="43" t="s">
        <v>274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2" ht="56.25" customHeight="1" x14ac:dyDescent="0.25">
      <c r="A2" s="49" t="s">
        <v>0</v>
      </c>
      <c r="B2" s="49" t="s">
        <v>1</v>
      </c>
      <c r="C2" s="50" t="s">
        <v>125</v>
      </c>
      <c r="D2" s="45" t="s">
        <v>9</v>
      </c>
      <c r="E2" s="45" t="s">
        <v>16</v>
      </c>
      <c r="F2" s="48" t="s">
        <v>2</v>
      </c>
      <c r="G2" s="48"/>
      <c r="H2" s="48"/>
      <c r="I2" s="48" t="s">
        <v>10</v>
      </c>
      <c r="J2" s="48"/>
      <c r="K2" s="48"/>
      <c r="L2" s="48" t="s">
        <v>11</v>
      </c>
      <c r="M2" s="48"/>
      <c r="N2" s="48"/>
      <c r="O2" s="44" t="s">
        <v>6</v>
      </c>
      <c r="P2" s="44" t="s">
        <v>7</v>
      </c>
      <c r="Q2" s="47" t="s">
        <v>33</v>
      </c>
      <c r="R2" s="47"/>
      <c r="S2" s="47"/>
      <c r="T2" s="47"/>
      <c r="U2" s="47"/>
      <c r="V2" s="47"/>
    </row>
    <row r="3" spans="1:22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47" t="s">
        <v>40</v>
      </c>
      <c r="R3" s="47"/>
      <c r="S3" s="47"/>
      <c r="T3" s="47" t="s">
        <v>41</v>
      </c>
      <c r="U3" s="47"/>
      <c r="V3" s="47"/>
    </row>
    <row r="4" spans="1:22" ht="30.75" customHeight="1" x14ac:dyDescent="0.25">
      <c r="A4" s="42">
        <v>1</v>
      </c>
      <c r="B4" s="36" t="s">
        <v>70</v>
      </c>
      <c r="C4" s="23" t="s">
        <v>116</v>
      </c>
      <c r="D4" s="37">
        <v>49</v>
      </c>
      <c r="E4" s="20" t="s">
        <v>71</v>
      </c>
      <c r="F4" s="39">
        <v>2.2599999999999998</v>
      </c>
      <c r="G4" s="30">
        <v>5</v>
      </c>
      <c r="H4" s="33" t="s">
        <v>18</v>
      </c>
      <c r="I4" s="15">
        <v>12</v>
      </c>
      <c r="J4" s="30">
        <v>2</v>
      </c>
      <c r="K4" s="33" t="s">
        <v>5</v>
      </c>
      <c r="L4" s="8" t="s">
        <v>242</v>
      </c>
      <c r="M4" s="30">
        <v>1</v>
      </c>
      <c r="N4" s="33" t="s">
        <v>18</v>
      </c>
      <c r="O4" s="18">
        <f t="shared" ref="O4:O16" si="0">SUM(G4,J4,M4)</f>
        <v>8</v>
      </c>
      <c r="P4" s="10">
        <v>1</v>
      </c>
      <c r="Q4" s="27">
        <v>220</v>
      </c>
      <c r="R4" s="27">
        <v>225</v>
      </c>
      <c r="S4" s="27">
        <v>235</v>
      </c>
      <c r="T4" s="27">
        <v>210</v>
      </c>
      <c r="U4" s="27">
        <v>215</v>
      </c>
      <c r="V4" s="27">
        <v>225</v>
      </c>
    </row>
    <row r="5" spans="1:22" ht="30" customHeight="1" x14ac:dyDescent="0.25">
      <c r="A5" s="42">
        <v>2</v>
      </c>
      <c r="B5" s="36" t="s">
        <v>172</v>
      </c>
      <c r="C5" s="23" t="s">
        <v>173</v>
      </c>
      <c r="D5" s="38">
        <v>70</v>
      </c>
      <c r="E5" s="19" t="s">
        <v>60</v>
      </c>
      <c r="F5" s="39">
        <v>2.38</v>
      </c>
      <c r="G5" s="30">
        <v>1</v>
      </c>
      <c r="H5" s="33" t="s">
        <v>5</v>
      </c>
      <c r="I5" s="15">
        <v>8</v>
      </c>
      <c r="J5" s="30">
        <v>5</v>
      </c>
      <c r="K5" s="33" t="s">
        <v>5</v>
      </c>
      <c r="L5" s="8" t="s">
        <v>244</v>
      </c>
      <c r="M5" s="30">
        <v>3</v>
      </c>
      <c r="N5" s="33" t="s">
        <v>18</v>
      </c>
      <c r="O5" s="18">
        <f t="shared" si="0"/>
        <v>9</v>
      </c>
      <c r="P5" s="13">
        <v>2</v>
      </c>
      <c r="Q5" s="26"/>
      <c r="R5" s="26"/>
      <c r="S5" s="26"/>
      <c r="T5" s="26"/>
      <c r="U5" s="26"/>
      <c r="V5" s="26"/>
    </row>
    <row r="6" spans="1:22" ht="30" customHeight="1" x14ac:dyDescent="0.25">
      <c r="A6" s="42">
        <v>3</v>
      </c>
      <c r="B6" s="36" t="s">
        <v>135</v>
      </c>
      <c r="C6" s="22" t="s">
        <v>129</v>
      </c>
      <c r="D6" s="38">
        <v>10</v>
      </c>
      <c r="E6" s="19" t="s">
        <v>136</v>
      </c>
      <c r="F6" s="39">
        <v>2.3199999999999998</v>
      </c>
      <c r="G6" s="30">
        <v>3</v>
      </c>
      <c r="H6" s="33" t="s">
        <v>18</v>
      </c>
      <c r="I6" s="15">
        <v>10</v>
      </c>
      <c r="J6" s="30">
        <v>4</v>
      </c>
      <c r="K6" s="33" t="s">
        <v>5</v>
      </c>
      <c r="L6" s="8" t="s">
        <v>245</v>
      </c>
      <c r="M6" s="30">
        <v>4</v>
      </c>
      <c r="N6" s="33" t="s">
        <v>50</v>
      </c>
      <c r="O6" s="18">
        <f t="shared" si="0"/>
        <v>11</v>
      </c>
      <c r="P6" s="10">
        <v>3</v>
      </c>
      <c r="Q6" s="52" t="s">
        <v>36</v>
      </c>
      <c r="R6" s="52"/>
      <c r="S6" s="52"/>
      <c r="T6" s="52"/>
      <c r="U6" s="52"/>
      <c r="V6" s="52"/>
    </row>
    <row r="7" spans="1:22" ht="30" customHeight="1" x14ac:dyDescent="0.25">
      <c r="A7" s="42">
        <v>4</v>
      </c>
      <c r="B7" s="36" t="s">
        <v>169</v>
      </c>
      <c r="C7" s="23" t="s">
        <v>200</v>
      </c>
      <c r="D7" s="38">
        <v>41</v>
      </c>
      <c r="E7" s="19" t="s">
        <v>88</v>
      </c>
      <c r="F7" s="39">
        <v>2.38</v>
      </c>
      <c r="G7" s="30">
        <v>1</v>
      </c>
      <c r="H7" s="33" t="s">
        <v>5</v>
      </c>
      <c r="I7" s="15">
        <v>14</v>
      </c>
      <c r="J7" s="30">
        <v>1</v>
      </c>
      <c r="K7" s="33" t="s">
        <v>5</v>
      </c>
      <c r="L7" s="8" t="s">
        <v>252</v>
      </c>
      <c r="M7" s="30">
        <v>11</v>
      </c>
      <c r="N7" s="33" t="s">
        <v>241</v>
      </c>
      <c r="O7" s="18">
        <f t="shared" si="0"/>
        <v>13</v>
      </c>
      <c r="P7" s="13">
        <v>4</v>
      </c>
      <c r="Q7" s="47" t="s">
        <v>40</v>
      </c>
      <c r="R7" s="47"/>
      <c r="S7" s="47"/>
      <c r="T7" s="47" t="s">
        <v>41</v>
      </c>
      <c r="U7" s="47"/>
      <c r="V7" s="47"/>
    </row>
    <row r="8" spans="1:22" ht="30" customHeight="1" x14ac:dyDescent="0.25">
      <c r="A8" s="42">
        <v>5</v>
      </c>
      <c r="B8" s="36" t="s">
        <v>81</v>
      </c>
      <c r="C8" s="23" t="s">
        <v>117</v>
      </c>
      <c r="D8" s="38">
        <v>26</v>
      </c>
      <c r="E8" s="19" t="s">
        <v>71</v>
      </c>
      <c r="F8" s="39">
        <v>2.0299999999999998</v>
      </c>
      <c r="G8" s="30">
        <v>8</v>
      </c>
      <c r="H8" s="33" t="s">
        <v>241</v>
      </c>
      <c r="I8" s="15">
        <v>7</v>
      </c>
      <c r="J8" s="30">
        <v>6</v>
      </c>
      <c r="K8" s="33" t="s">
        <v>18</v>
      </c>
      <c r="L8" s="8" t="s">
        <v>243</v>
      </c>
      <c r="M8" s="30">
        <v>2</v>
      </c>
      <c r="N8" s="33" t="s">
        <v>18</v>
      </c>
      <c r="O8" s="18">
        <f t="shared" si="0"/>
        <v>16</v>
      </c>
      <c r="P8" s="10">
        <v>5</v>
      </c>
      <c r="Q8" s="27">
        <v>4</v>
      </c>
      <c r="R8" s="27">
        <v>6</v>
      </c>
      <c r="S8" s="27">
        <v>9</v>
      </c>
      <c r="T8" s="27">
        <v>4</v>
      </c>
      <c r="U8" s="27">
        <v>5</v>
      </c>
      <c r="V8" s="27">
        <v>8</v>
      </c>
    </row>
    <row r="9" spans="1:22" ht="30" customHeight="1" x14ac:dyDescent="0.25">
      <c r="A9" s="42">
        <v>6</v>
      </c>
      <c r="B9" s="36" t="s">
        <v>227</v>
      </c>
      <c r="C9" s="23" t="s">
        <v>226</v>
      </c>
      <c r="D9" s="38">
        <v>78</v>
      </c>
      <c r="E9" s="19" t="s">
        <v>32</v>
      </c>
      <c r="F9" s="39">
        <v>2.31</v>
      </c>
      <c r="G9" s="30">
        <v>4</v>
      </c>
      <c r="H9" s="33" t="s">
        <v>18</v>
      </c>
      <c r="I9" s="15">
        <v>5</v>
      </c>
      <c r="J9" s="30">
        <v>8</v>
      </c>
      <c r="K9" s="33" t="s">
        <v>50</v>
      </c>
      <c r="L9" s="8" t="s">
        <v>246</v>
      </c>
      <c r="M9" s="30">
        <v>5</v>
      </c>
      <c r="N9" s="33" t="s">
        <v>50</v>
      </c>
      <c r="O9" s="18">
        <f t="shared" si="0"/>
        <v>17</v>
      </c>
      <c r="P9" s="13">
        <v>6</v>
      </c>
    </row>
    <row r="10" spans="1:22" ht="30" customHeight="1" x14ac:dyDescent="0.25">
      <c r="A10" s="42">
        <v>7</v>
      </c>
      <c r="B10" s="36" t="s">
        <v>225</v>
      </c>
      <c r="C10" s="23" t="s">
        <v>226</v>
      </c>
      <c r="D10" s="38">
        <v>77</v>
      </c>
      <c r="E10" s="19" t="s">
        <v>130</v>
      </c>
      <c r="F10" s="39">
        <v>1.81</v>
      </c>
      <c r="G10" s="30">
        <v>12</v>
      </c>
      <c r="H10" s="33" t="s">
        <v>241</v>
      </c>
      <c r="I10" s="15">
        <v>12</v>
      </c>
      <c r="J10" s="30">
        <v>2</v>
      </c>
      <c r="K10" s="33" t="s">
        <v>5</v>
      </c>
      <c r="L10" s="8" t="s">
        <v>248</v>
      </c>
      <c r="M10" s="30">
        <v>7</v>
      </c>
      <c r="N10" s="33" t="s">
        <v>50</v>
      </c>
      <c r="O10" s="18">
        <f t="shared" si="0"/>
        <v>21</v>
      </c>
      <c r="P10" s="10">
        <v>7</v>
      </c>
      <c r="Q10" s="47" t="s">
        <v>37</v>
      </c>
      <c r="R10" s="47"/>
      <c r="S10" s="47"/>
      <c r="T10" s="47"/>
      <c r="U10" s="47"/>
      <c r="V10" s="47"/>
    </row>
    <row r="11" spans="1:22" ht="30" customHeight="1" x14ac:dyDescent="0.25">
      <c r="A11" s="42">
        <v>8</v>
      </c>
      <c r="B11" s="36" t="s">
        <v>31</v>
      </c>
      <c r="C11" s="23" t="s">
        <v>115</v>
      </c>
      <c r="D11" s="38">
        <v>6</v>
      </c>
      <c r="E11" s="19" t="s">
        <v>32</v>
      </c>
      <c r="F11" s="39">
        <v>1.92</v>
      </c>
      <c r="G11" s="30">
        <v>10</v>
      </c>
      <c r="H11" s="33" t="s">
        <v>241</v>
      </c>
      <c r="I11" s="15">
        <v>6</v>
      </c>
      <c r="J11" s="30">
        <v>7</v>
      </c>
      <c r="K11" s="33" t="s">
        <v>18</v>
      </c>
      <c r="L11" s="8" t="s">
        <v>247</v>
      </c>
      <c r="M11" s="30">
        <v>6</v>
      </c>
      <c r="N11" s="33" t="s">
        <v>50</v>
      </c>
      <c r="O11" s="18">
        <f t="shared" si="0"/>
        <v>23</v>
      </c>
      <c r="P11" s="13">
        <v>8</v>
      </c>
      <c r="Q11" s="47" t="s">
        <v>40</v>
      </c>
      <c r="R11" s="47"/>
      <c r="S11" s="47"/>
      <c r="T11" s="47" t="s">
        <v>41</v>
      </c>
      <c r="U11" s="47"/>
      <c r="V11" s="47"/>
    </row>
    <row r="12" spans="1:22" ht="30" customHeight="1" x14ac:dyDescent="0.25">
      <c r="A12" s="42">
        <v>9</v>
      </c>
      <c r="B12" s="36" t="s">
        <v>191</v>
      </c>
      <c r="C12" s="23" t="s">
        <v>192</v>
      </c>
      <c r="D12" s="38">
        <v>53</v>
      </c>
      <c r="E12" s="19" t="s">
        <v>88</v>
      </c>
      <c r="F12" s="39">
        <v>2.11</v>
      </c>
      <c r="G12" s="30">
        <v>6</v>
      </c>
      <c r="H12" s="33" t="s">
        <v>50</v>
      </c>
      <c r="I12" s="15">
        <v>3</v>
      </c>
      <c r="J12" s="30">
        <v>9</v>
      </c>
      <c r="K12" s="33" t="s">
        <v>241</v>
      </c>
      <c r="L12" s="8" t="s">
        <v>249</v>
      </c>
      <c r="M12" s="30">
        <v>8</v>
      </c>
      <c r="N12" s="33" t="s">
        <v>241</v>
      </c>
      <c r="O12" s="18">
        <f t="shared" si="0"/>
        <v>23</v>
      </c>
      <c r="P12" s="10">
        <v>9</v>
      </c>
      <c r="Q12" s="28">
        <v>15.1</v>
      </c>
      <c r="R12" s="28">
        <v>14.2</v>
      </c>
      <c r="S12" s="28">
        <v>12.5</v>
      </c>
      <c r="T12" s="28">
        <v>15.3</v>
      </c>
      <c r="U12" s="28">
        <v>14.4</v>
      </c>
      <c r="V12" s="28">
        <v>13.1</v>
      </c>
    </row>
    <row r="13" spans="1:22" ht="30" customHeight="1" x14ac:dyDescent="0.25">
      <c r="A13" s="42">
        <v>10</v>
      </c>
      <c r="B13" s="36" t="s">
        <v>185</v>
      </c>
      <c r="C13" s="23" t="s">
        <v>186</v>
      </c>
      <c r="D13" s="38">
        <v>50</v>
      </c>
      <c r="E13" s="19" t="s">
        <v>57</v>
      </c>
      <c r="F13" s="39">
        <v>2.0499999999999998</v>
      </c>
      <c r="G13" s="30">
        <v>7</v>
      </c>
      <c r="H13" s="33" t="s">
        <v>241</v>
      </c>
      <c r="I13" s="15">
        <v>2</v>
      </c>
      <c r="J13" s="30">
        <v>11</v>
      </c>
      <c r="K13" s="33" t="s">
        <v>241</v>
      </c>
      <c r="L13" s="8" t="s">
        <v>250</v>
      </c>
      <c r="M13" s="30">
        <v>9</v>
      </c>
      <c r="N13" s="33" t="s">
        <v>241</v>
      </c>
      <c r="O13" s="18">
        <f t="shared" si="0"/>
        <v>27</v>
      </c>
      <c r="P13" s="13">
        <v>10</v>
      </c>
    </row>
    <row r="14" spans="1:22" ht="30" customHeight="1" x14ac:dyDescent="0.25">
      <c r="A14" s="42">
        <v>11</v>
      </c>
      <c r="B14" s="36" t="s">
        <v>210</v>
      </c>
      <c r="C14" s="23" t="s">
        <v>211</v>
      </c>
      <c r="D14" s="38">
        <v>65</v>
      </c>
      <c r="E14" s="19" t="s">
        <v>32</v>
      </c>
      <c r="F14" s="39">
        <v>1.99</v>
      </c>
      <c r="G14" s="30">
        <v>9</v>
      </c>
      <c r="H14" s="33" t="s">
        <v>241</v>
      </c>
      <c r="I14" s="15">
        <v>1</v>
      </c>
      <c r="J14" s="30">
        <v>12</v>
      </c>
      <c r="K14" s="33" t="s">
        <v>241</v>
      </c>
      <c r="L14" s="8" t="s">
        <v>251</v>
      </c>
      <c r="M14" s="30">
        <v>10</v>
      </c>
      <c r="N14" s="33" t="s">
        <v>241</v>
      </c>
      <c r="O14" s="18">
        <f t="shared" si="0"/>
        <v>31</v>
      </c>
      <c r="P14" s="10">
        <v>11</v>
      </c>
    </row>
    <row r="15" spans="1:22" ht="30" customHeight="1" x14ac:dyDescent="0.25">
      <c r="A15" s="42">
        <v>12</v>
      </c>
      <c r="B15" s="36" t="s">
        <v>176</v>
      </c>
      <c r="C15" s="23" t="s">
        <v>177</v>
      </c>
      <c r="D15" s="38">
        <v>71</v>
      </c>
      <c r="E15" s="19" t="s">
        <v>73</v>
      </c>
      <c r="F15" s="39">
        <v>1.92</v>
      </c>
      <c r="G15" s="30">
        <v>10</v>
      </c>
      <c r="H15" s="33" t="s">
        <v>241</v>
      </c>
      <c r="I15" s="15">
        <v>3</v>
      </c>
      <c r="J15" s="30">
        <v>9</v>
      </c>
      <c r="K15" s="33" t="s">
        <v>241</v>
      </c>
      <c r="L15" s="8" t="s">
        <v>253</v>
      </c>
      <c r="M15" s="30">
        <v>12</v>
      </c>
      <c r="N15" s="33" t="s">
        <v>241</v>
      </c>
      <c r="O15" s="18">
        <f t="shared" si="0"/>
        <v>31</v>
      </c>
      <c r="P15" s="13">
        <v>12</v>
      </c>
    </row>
    <row r="16" spans="1:22" ht="32.25" customHeight="1" x14ac:dyDescent="0.25">
      <c r="A16" s="42">
        <v>13</v>
      </c>
      <c r="B16" s="36" t="s">
        <v>235</v>
      </c>
      <c r="C16" s="23" t="s">
        <v>236</v>
      </c>
      <c r="D16" s="38">
        <v>85</v>
      </c>
      <c r="E16" s="19" t="s">
        <v>60</v>
      </c>
      <c r="F16" s="39">
        <v>1.77</v>
      </c>
      <c r="G16" s="30">
        <v>13</v>
      </c>
      <c r="H16" s="33" t="s">
        <v>241</v>
      </c>
      <c r="I16" s="15">
        <v>1</v>
      </c>
      <c r="J16" s="30">
        <v>12</v>
      </c>
      <c r="K16" s="33" t="s">
        <v>241</v>
      </c>
      <c r="L16" s="8" t="s">
        <v>254</v>
      </c>
      <c r="M16" s="30">
        <v>13</v>
      </c>
      <c r="N16" s="33" t="s">
        <v>241</v>
      </c>
      <c r="O16" s="18">
        <f t="shared" si="0"/>
        <v>38</v>
      </c>
      <c r="P16" s="10">
        <v>13</v>
      </c>
    </row>
    <row r="17" spans="1:8" ht="24" customHeight="1" x14ac:dyDescent="0.25"/>
    <row r="18" spans="1:8" x14ac:dyDescent="0.25">
      <c r="A18" s="51" t="s">
        <v>15</v>
      </c>
      <c r="B18" s="51"/>
      <c r="C18" s="51"/>
      <c r="D18" s="51"/>
      <c r="E18" s="51"/>
      <c r="F18" s="51"/>
      <c r="G18" s="51"/>
      <c r="H18" s="51"/>
    </row>
  </sheetData>
  <sortState ref="A4:O16">
    <sortCondition ref="O4:O16"/>
  </sortState>
  <mergeCells count="21">
    <mergeCell ref="A18:H18"/>
    <mergeCell ref="E2:E3"/>
    <mergeCell ref="A1:P1"/>
    <mergeCell ref="A2:A3"/>
    <mergeCell ref="B2:B3"/>
    <mergeCell ref="C2:C3"/>
    <mergeCell ref="D2:D3"/>
    <mergeCell ref="F2:H2"/>
    <mergeCell ref="I2:K2"/>
    <mergeCell ref="L2:N2"/>
    <mergeCell ref="O2:O3"/>
    <mergeCell ref="P2:P3"/>
    <mergeCell ref="Q10:V10"/>
    <mergeCell ref="Q11:S11"/>
    <mergeCell ref="T11:V11"/>
    <mergeCell ref="Q2:V2"/>
    <mergeCell ref="Q3:S3"/>
    <mergeCell ref="T3:V3"/>
    <mergeCell ref="Q6:V6"/>
    <mergeCell ref="Q7:S7"/>
    <mergeCell ref="T7:V7"/>
  </mergeCells>
  <pageMargins left="0" right="0" top="0.15748031496062992" bottom="0.15748031496062992" header="0.11811023622047245" footer="0.11811023622047245"/>
  <pageSetup paperSize="9" scale="7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8"/>
  <sheetViews>
    <sheetView tabSelected="1" workbookViewId="0">
      <selection sqref="A1:P1"/>
    </sheetView>
  </sheetViews>
  <sheetFormatPr defaultRowHeight="15" x14ac:dyDescent="0.25"/>
  <cols>
    <col min="1" max="1" width="4.28515625" customWidth="1"/>
    <col min="2" max="2" width="22.28515625" customWidth="1"/>
    <col min="3" max="3" width="32.42578125" customWidth="1"/>
    <col min="4" max="4" width="11.42578125" customWidth="1"/>
    <col min="5" max="5" width="8.85546875" customWidth="1"/>
    <col min="6" max="14" width="5.85546875" customWidth="1"/>
    <col min="15" max="15" width="8.28515625" customWidth="1"/>
    <col min="16" max="16" width="9.28515625" customWidth="1"/>
    <col min="17" max="22" width="5.28515625" hidden="1" customWidth="1"/>
  </cols>
  <sheetData>
    <row r="1" spans="1:22" ht="65.25" customHeight="1" x14ac:dyDescent="0.25">
      <c r="A1" s="43" t="s">
        <v>275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2" ht="50.25" customHeight="1" x14ac:dyDescent="0.25">
      <c r="A2" s="49" t="s">
        <v>0</v>
      </c>
      <c r="B2" s="49" t="s">
        <v>1</v>
      </c>
      <c r="C2" s="50" t="s">
        <v>125</v>
      </c>
      <c r="D2" s="45" t="s">
        <v>9</v>
      </c>
      <c r="E2" s="45" t="s">
        <v>16</v>
      </c>
      <c r="F2" s="48" t="s">
        <v>2</v>
      </c>
      <c r="G2" s="48"/>
      <c r="H2" s="48"/>
      <c r="I2" s="48" t="s">
        <v>14</v>
      </c>
      <c r="J2" s="48"/>
      <c r="K2" s="48"/>
      <c r="L2" s="48" t="s">
        <v>13</v>
      </c>
      <c r="M2" s="48"/>
      <c r="N2" s="48"/>
      <c r="O2" s="44" t="s">
        <v>6</v>
      </c>
      <c r="P2" s="44" t="s">
        <v>7</v>
      </c>
      <c r="Q2" s="47" t="s">
        <v>33</v>
      </c>
      <c r="R2" s="47"/>
      <c r="S2" s="47"/>
      <c r="T2" s="47"/>
      <c r="U2" s="47"/>
      <c r="V2" s="47"/>
    </row>
    <row r="3" spans="1:22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47" t="s">
        <v>40</v>
      </c>
      <c r="R3" s="47"/>
      <c r="S3" s="47"/>
      <c r="T3" s="47" t="s">
        <v>41</v>
      </c>
      <c r="U3" s="47"/>
      <c r="V3" s="47"/>
    </row>
    <row r="4" spans="1:22" ht="30" customHeight="1" x14ac:dyDescent="0.25">
      <c r="A4" s="42">
        <v>1</v>
      </c>
      <c r="B4" s="36" t="s">
        <v>187</v>
      </c>
      <c r="C4" s="22" t="s">
        <v>188</v>
      </c>
      <c r="D4" s="37">
        <v>51</v>
      </c>
      <c r="E4" s="19" t="s">
        <v>136</v>
      </c>
      <c r="F4" s="8">
        <v>1.89</v>
      </c>
      <c r="G4" s="30">
        <v>1</v>
      </c>
      <c r="H4" s="33" t="s">
        <v>5</v>
      </c>
      <c r="I4" s="15">
        <v>30</v>
      </c>
      <c r="J4" s="30">
        <v>1</v>
      </c>
      <c r="K4" s="33" t="s">
        <v>5</v>
      </c>
      <c r="L4" s="8" t="s">
        <v>308</v>
      </c>
      <c r="M4" s="30">
        <v>1</v>
      </c>
      <c r="N4" s="33" t="s">
        <v>5</v>
      </c>
      <c r="O4" s="18">
        <f t="shared" ref="O4:O23" si="0">SUM(G4,J4,M4)</f>
        <v>3</v>
      </c>
      <c r="P4" s="10">
        <v>1</v>
      </c>
      <c r="Q4" s="27">
        <v>160</v>
      </c>
      <c r="R4" s="27">
        <v>170</v>
      </c>
      <c r="S4" s="27">
        <v>185</v>
      </c>
      <c r="T4" s="27">
        <v>150</v>
      </c>
      <c r="U4" s="27">
        <v>165</v>
      </c>
      <c r="V4" s="27">
        <v>180</v>
      </c>
    </row>
    <row r="5" spans="1:22" ht="30" customHeight="1" x14ac:dyDescent="0.25">
      <c r="A5" s="42">
        <v>2</v>
      </c>
      <c r="B5" s="36" t="s">
        <v>220</v>
      </c>
      <c r="C5" s="21" t="s">
        <v>221</v>
      </c>
      <c r="D5" s="37">
        <v>74</v>
      </c>
      <c r="E5" s="19" t="s">
        <v>60</v>
      </c>
      <c r="F5" s="8">
        <v>1.6</v>
      </c>
      <c r="G5" s="30">
        <v>5</v>
      </c>
      <c r="H5" s="33" t="s">
        <v>50</v>
      </c>
      <c r="I5" s="15">
        <v>15</v>
      </c>
      <c r="J5" s="30">
        <v>3</v>
      </c>
      <c r="K5" s="33" t="s">
        <v>5</v>
      </c>
      <c r="L5" s="8" t="s">
        <v>310</v>
      </c>
      <c r="M5" s="30">
        <v>4</v>
      </c>
      <c r="N5" s="33" t="s">
        <v>18</v>
      </c>
      <c r="O5" s="18">
        <f t="shared" si="0"/>
        <v>12</v>
      </c>
      <c r="P5" s="13">
        <v>2</v>
      </c>
      <c r="Q5" s="26"/>
      <c r="R5" s="26"/>
      <c r="S5" s="26"/>
      <c r="T5" s="26"/>
      <c r="U5" s="26"/>
      <c r="V5" s="26"/>
    </row>
    <row r="6" spans="1:22" ht="30" customHeight="1" x14ac:dyDescent="0.25">
      <c r="A6" s="42">
        <v>3</v>
      </c>
      <c r="B6" s="36" t="s">
        <v>133</v>
      </c>
      <c r="C6" s="22" t="s">
        <v>134</v>
      </c>
      <c r="D6" s="37">
        <v>11</v>
      </c>
      <c r="E6" s="19" t="s">
        <v>71</v>
      </c>
      <c r="F6" s="8">
        <v>1.73</v>
      </c>
      <c r="G6" s="30">
        <v>2</v>
      </c>
      <c r="H6" s="33" t="s">
        <v>18</v>
      </c>
      <c r="I6" s="15">
        <v>6</v>
      </c>
      <c r="J6" s="30">
        <v>12</v>
      </c>
      <c r="K6" s="33" t="s">
        <v>50</v>
      </c>
      <c r="L6" s="8" t="s">
        <v>312</v>
      </c>
      <c r="M6" s="30">
        <v>6</v>
      </c>
      <c r="N6" s="33" t="s">
        <v>50</v>
      </c>
      <c r="O6" s="18">
        <f t="shared" si="0"/>
        <v>20</v>
      </c>
      <c r="P6" s="10">
        <v>3</v>
      </c>
      <c r="Q6" s="52" t="s">
        <v>38</v>
      </c>
      <c r="R6" s="52"/>
      <c r="S6" s="52"/>
      <c r="T6" s="52"/>
      <c r="U6" s="52"/>
      <c r="V6" s="52"/>
    </row>
    <row r="7" spans="1:22" ht="30" customHeight="1" x14ac:dyDescent="0.25">
      <c r="A7" s="42">
        <v>4</v>
      </c>
      <c r="B7" s="36" t="s">
        <v>94</v>
      </c>
      <c r="C7" s="22" t="s">
        <v>86</v>
      </c>
      <c r="D7" s="37">
        <v>63</v>
      </c>
      <c r="E7" s="19" t="s">
        <v>63</v>
      </c>
      <c r="F7" s="8">
        <v>1.72</v>
      </c>
      <c r="G7" s="30">
        <v>3</v>
      </c>
      <c r="H7" s="33" t="s">
        <v>18</v>
      </c>
      <c r="I7" s="15">
        <v>10</v>
      </c>
      <c r="J7" s="30">
        <v>9</v>
      </c>
      <c r="K7" s="33" t="s">
        <v>18</v>
      </c>
      <c r="L7" s="8" t="s">
        <v>315</v>
      </c>
      <c r="M7" s="30">
        <v>9</v>
      </c>
      <c r="N7" s="33" t="s">
        <v>50</v>
      </c>
      <c r="O7" s="18">
        <f t="shared" si="0"/>
        <v>21</v>
      </c>
      <c r="P7" s="13">
        <v>4</v>
      </c>
      <c r="Q7" s="47" t="s">
        <v>40</v>
      </c>
      <c r="R7" s="47"/>
      <c r="S7" s="47"/>
      <c r="T7" s="47" t="s">
        <v>41</v>
      </c>
      <c r="U7" s="47"/>
      <c r="V7" s="47"/>
    </row>
    <row r="8" spans="1:22" ht="30" customHeight="1" x14ac:dyDescent="0.25">
      <c r="A8" s="42">
        <v>5</v>
      </c>
      <c r="B8" s="36" t="s">
        <v>207</v>
      </c>
      <c r="C8" s="22" t="s">
        <v>208</v>
      </c>
      <c r="D8" s="38">
        <v>2</v>
      </c>
      <c r="E8" s="19" t="s">
        <v>130</v>
      </c>
      <c r="F8" s="8">
        <v>1.4</v>
      </c>
      <c r="G8" s="30">
        <v>14</v>
      </c>
      <c r="H8" s="33" t="s">
        <v>241</v>
      </c>
      <c r="I8" s="15">
        <v>12</v>
      </c>
      <c r="J8" s="30">
        <v>6</v>
      </c>
      <c r="K8" s="33" t="s">
        <v>5</v>
      </c>
      <c r="L8" s="8" t="s">
        <v>306</v>
      </c>
      <c r="M8" s="30">
        <v>2</v>
      </c>
      <c r="N8" s="33" t="s">
        <v>5</v>
      </c>
      <c r="O8" s="18">
        <f t="shared" si="0"/>
        <v>22</v>
      </c>
      <c r="P8" s="10">
        <v>5</v>
      </c>
      <c r="Q8" s="27">
        <v>6</v>
      </c>
      <c r="R8" s="27">
        <v>8</v>
      </c>
      <c r="S8" s="27">
        <v>12</v>
      </c>
      <c r="T8" s="27">
        <v>6</v>
      </c>
      <c r="U8" s="27">
        <v>8</v>
      </c>
      <c r="V8" s="27">
        <v>12</v>
      </c>
    </row>
    <row r="9" spans="1:22" ht="30" customHeight="1" x14ac:dyDescent="0.25">
      <c r="A9" s="42">
        <v>6</v>
      </c>
      <c r="B9" s="36" t="s">
        <v>140</v>
      </c>
      <c r="C9" s="22" t="s">
        <v>134</v>
      </c>
      <c r="D9" s="38">
        <v>15</v>
      </c>
      <c r="E9" s="19" t="s">
        <v>71</v>
      </c>
      <c r="F9" s="8">
        <v>1.57</v>
      </c>
      <c r="G9" s="30">
        <v>7</v>
      </c>
      <c r="H9" s="33" t="s">
        <v>241</v>
      </c>
      <c r="I9" s="15">
        <v>10</v>
      </c>
      <c r="J9" s="30">
        <v>9</v>
      </c>
      <c r="K9" s="33" t="s">
        <v>18</v>
      </c>
      <c r="L9" s="8" t="s">
        <v>314</v>
      </c>
      <c r="M9" s="30">
        <v>8</v>
      </c>
      <c r="N9" s="33" t="s">
        <v>241</v>
      </c>
      <c r="O9" s="18">
        <f t="shared" si="0"/>
        <v>24</v>
      </c>
      <c r="P9" s="13">
        <v>6</v>
      </c>
    </row>
    <row r="10" spans="1:22" ht="30" customHeight="1" x14ac:dyDescent="0.25">
      <c r="A10" s="42">
        <v>7</v>
      </c>
      <c r="B10" s="36" t="s">
        <v>161</v>
      </c>
      <c r="C10" s="23" t="s">
        <v>162</v>
      </c>
      <c r="D10" s="38">
        <v>37</v>
      </c>
      <c r="E10" s="19" t="s">
        <v>73</v>
      </c>
      <c r="F10" s="8">
        <v>1.6</v>
      </c>
      <c r="G10" s="30">
        <v>5</v>
      </c>
      <c r="H10" s="33" t="s">
        <v>50</v>
      </c>
      <c r="I10" s="15">
        <v>3</v>
      </c>
      <c r="J10" s="30">
        <v>16</v>
      </c>
      <c r="K10" s="33" t="s">
        <v>241</v>
      </c>
      <c r="L10" s="8" t="s">
        <v>311</v>
      </c>
      <c r="M10" s="30">
        <v>5</v>
      </c>
      <c r="N10" s="33" t="s">
        <v>18</v>
      </c>
      <c r="O10" s="18">
        <f t="shared" si="0"/>
        <v>26</v>
      </c>
      <c r="P10" s="10">
        <v>7</v>
      </c>
      <c r="Q10" s="47" t="s">
        <v>39</v>
      </c>
      <c r="R10" s="47"/>
      <c r="S10" s="47"/>
      <c r="T10" s="47"/>
      <c r="U10" s="47"/>
      <c r="V10" s="47"/>
    </row>
    <row r="11" spans="1:22" ht="30" customHeight="1" x14ac:dyDescent="0.25">
      <c r="A11" s="42">
        <v>8</v>
      </c>
      <c r="B11" s="36" t="s">
        <v>146</v>
      </c>
      <c r="C11" s="22" t="s">
        <v>147</v>
      </c>
      <c r="D11" s="38">
        <v>31</v>
      </c>
      <c r="E11" s="19" t="s">
        <v>151</v>
      </c>
      <c r="F11" s="8">
        <v>1.55</v>
      </c>
      <c r="G11" s="30">
        <v>10</v>
      </c>
      <c r="H11" s="33" t="s">
        <v>241</v>
      </c>
      <c r="I11" s="15">
        <v>3</v>
      </c>
      <c r="J11" s="30">
        <v>16</v>
      </c>
      <c r="K11" s="33" t="s">
        <v>241</v>
      </c>
      <c r="L11" s="8" t="s">
        <v>309</v>
      </c>
      <c r="M11" s="30">
        <v>3</v>
      </c>
      <c r="N11" s="33" t="s">
        <v>50</v>
      </c>
      <c r="O11" s="18">
        <f t="shared" si="0"/>
        <v>29</v>
      </c>
      <c r="P11" s="13">
        <v>8</v>
      </c>
      <c r="Q11" s="47" t="s">
        <v>40</v>
      </c>
      <c r="R11" s="47"/>
      <c r="S11" s="47"/>
      <c r="T11" s="47" t="s">
        <v>41</v>
      </c>
      <c r="U11" s="47"/>
      <c r="V11" s="47"/>
    </row>
    <row r="12" spans="1:22" ht="30" customHeight="1" x14ac:dyDescent="0.25">
      <c r="A12" s="42">
        <v>9</v>
      </c>
      <c r="B12" s="36" t="s">
        <v>152</v>
      </c>
      <c r="C12" s="22" t="s">
        <v>153</v>
      </c>
      <c r="D12" s="38">
        <v>33</v>
      </c>
      <c r="E12" s="19" t="s">
        <v>57</v>
      </c>
      <c r="F12" s="8">
        <v>1.7</v>
      </c>
      <c r="G12" s="30">
        <v>4</v>
      </c>
      <c r="H12" s="33" t="s">
        <v>18</v>
      </c>
      <c r="I12" s="15">
        <v>5</v>
      </c>
      <c r="J12" s="30">
        <v>15</v>
      </c>
      <c r="K12" s="33" t="s">
        <v>241</v>
      </c>
      <c r="L12" s="8" t="s">
        <v>317</v>
      </c>
      <c r="M12" s="30">
        <v>11</v>
      </c>
      <c r="N12" s="33" t="s">
        <v>241</v>
      </c>
      <c r="O12" s="18">
        <f t="shared" si="0"/>
        <v>30</v>
      </c>
      <c r="P12" s="10">
        <v>9</v>
      </c>
      <c r="Q12" s="28">
        <v>12.45</v>
      </c>
      <c r="R12" s="28">
        <v>12.3</v>
      </c>
      <c r="S12" s="28">
        <v>12</v>
      </c>
      <c r="T12" s="28">
        <v>13.15</v>
      </c>
      <c r="U12" s="28">
        <v>13</v>
      </c>
      <c r="V12" s="28">
        <v>12.3</v>
      </c>
    </row>
    <row r="13" spans="1:22" ht="30" customHeight="1" x14ac:dyDescent="0.25">
      <c r="A13" s="42">
        <v>10</v>
      </c>
      <c r="B13" s="36" t="s">
        <v>163</v>
      </c>
      <c r="C13" s="23" t="s">
        <v>162</v>
      </c>
      <c r="D13" s="38">
        <v>38</v>
      </c>
      <c r="E13" s="19" t="s">
        <v>63</v>
      </c>
      <c r="F13" s="8">
        <v>1.52</v>
      </c>
      <c r="G13" s="30">
        <v>11</v>
      </c>
      <c r="H13" s="33" t="s">
        <v>50</v>
      </c>
      <c r="I13" s="15">
        <v>14</v>
      </c>
      <c r="J13" s="30">
        <v>4</v>
      </c>
      <c r="K13" s="33" t="s">
        <v>5</v>
      </c>
      <c r="L13" s="8" t="s">
        <v>321</v>
      </c>
      <c r="M13" s="30">
        <v>15</v>
      </c>
      <c r="N13" s="33" t="s">
        <v>241</v>
      </c>
      <c r="O13" s="18">
        <f t="shared" si="0"/>
        <v>30</v>
      </c>
      <c r="P13" s="13">
        <v>10</v>
      </c>
    </row>
    <row r="14" spans="1:22" ht="30" customHeight="1" x14ac:dyDescent="0.25">
      <c r="A14" s="42">
        <v>11</v>
      </c>
      <c r="B14" s="36" t="s">
        <v>85</v>
      </c>
      <c r="C14" s="22" t="s">
        <v>86</v>
      </c>
      <c r="D14" s="37">
        <v>57</v>
      </c>
      <c r="E14" s="20" t="s">
        <v>73</v>
      </c>
      <c r="F14" s="8">
        <v>1.57</v>
      </c>
      <c r="G14" s="30">
        <v>7</v>
      </c>
      <c r="H14" s="33" t="s">
        <v>50</v>
      </c>
      <c r="I14" s="15">
        <v>6</v>
      </c>
      <c r="J14" s="30">
        <v>12</v>
      </c>
      <c r="K14" s="33" t="s">
        <v>50</v>
      </c>
      <c r="L14" s="8" t="s">
        <v>318</v>
      </c>
      <c r="M14" s="30">
        <v>12</v>
      </c>
      <c r="N14" s="33" t="s">
        <v>241</v>
      </c>
      <c r="O14" s="18">
        <f t="shared" si="0"/>
        <v>31</v>
      </c>
      <c r="P14" s="10">
        <v>11</v>
      </c>
    </row>
    <row r="15" spans="1:22" ht="30" customHeight="1" x14ac:dyDescent="0.25">
      <c r="A15" s="42">
        <v>12</v>
      </c>
      <c r="B15" s="36" t="s">
        <v>193</v>
      </c>
      <c r="C15" s="22" t="s">
        <v>194</v>
      </c>
      <c r="D15" s="38">
        <v>54</v>
      </c>
      <c r="E15" s="19" t="s">
        <v>130</v>
      </c>
      <c r="F15" s="8">
        <v>1.27</v>
      </c>
      <c r="G15" s="30">
        <v>19</v>
      </c>
      <c r="H15" s="33" t="s">
        <v>241</v>
      </c>
      <c r="I15" s="15">
        <v>22</v>
      </c>
      <c r="J15" s="30">
        <v>2</v>
      </c>
      <c r="K15" s="33" t="s">
        <v>5</v>
      </c>
      <c r="L15" s="8" t="s">
        <v>319</v>
      </c>
      <c r="M15" s="30">
        <v>13</v>
      </c>
      <c r="N15" s="33" t="s">
        <v>241</v>
      </c>
      <c r="O15" s="18">
        <f t="shared" si="0"/>
        <v>34</v>
      </c>
      <c r="P15" s="13">
        <v>12</v>
      </c>
    </row>
    <row r="16" spans="1:22" ht="30" customHeight="1" x14ac:dyDescent="0.25">
      <c r="A16" s="42">
        <v>13</v>
      </c>
      <c r="B16" s="36" t="s">
        <v>179</v>
      </c>
      <c r="C16" s="23" t="s">
        <v>197</v>
      </c>
      <c r="D16" s="38">
        <v>68</v>
      </c>
      <c r="E16" s="19" t="s">
        <v>130</v>
      </c>
      <c r="F16" s="8">
        <v>1.5</v>
      </c>
      <c r="G16" s="30">
        <v>13</v>
      </c>
      <c r="H16" s="33" t="s">
        <v>50</v>
      </c>
      <c r="I16" s="15">
        <v>6</v>
      </c>
      <c r="J16" s="30">
        <v>12</v>
      </c>
      <c r="K16" s="33" t="s">
        <v>50</v>
      </c>
      <c r="L16" s="8" t="s">
        <v>316</v>
      </c>
      <c r="M16" s="30">
        <v>10</v>
      </c>
      <c r="N16" s="33" t="s">
        <v>241</v>
      </c>
      <c r="O16" s="18">
        <f t="shared" si="0"/>
        <v>35</v>
      </c>
      <c r="P16" s="10">
        <v>13</v>
      </c>
    </row>
    <row r="17" spans="1:16" ht="30" customHeight="1" x14ac:dyDescent="0.25">
      <c r="A17" s="42">
        <v>14</v>
      </c>
      <c r="B17" s="36" t="s">
        <v>138</v>
      </c>
      <c r="C17" s="22" t="s">
        <v>134</v>
      </c>
      <c r="D17" s="38">
        <v>13</v>
      </c>
      <c r="E17" s="19" t="s">
        <v>88</v>
      </c>
      <c r="F17" s="8">
        <v>1.52</v>
      </c>
      <c r="G17" s="30">
        <v>11</v>
      </c>
      <c r="H17" s="33" t="s">
        <v>50</v>
      </c>
      <c r="I17" s="15">
        <v>1</v>
      </c>
      <c r="J17" s="30">
        <v>20</v>
      </c>
      <c r="K17" s="33" t="s">
        <v>241</v>
      </c>
      <c r="L17" s="8" t="s">
        <v>313</v>
      </c>
      <c r="M17" s="30">
        <v>7</v>
      </c>
      <c r="N17" s="33" t="s">
        <v>50</v>
      </c>
      <c r="O17" s="18">
        <f t="shared" si="0"/>
        <v>38</v>
      </c>
      <c r="P17" s="13">
        <v>14</v>
      </c>
    </row>
    <row r="18" spans="1:16" ht="30" customHeight="1" x14ac:dyDescent="0.25">
      <c r="A18" s="42">
        <v>15</v>
      </c>
      <c r="B18" s="36" t="s">
        <v>154</v>
      </c>
      <c r="C18" s="22" t="s">
        <v>155</v>
      </c>
      <c r="D18" s="38">
        <v>34</v>
      </c>
      <c r="E18" s="19" t="s">
        <v>32</v>
      </c>
      <c r="F18" s="8">
        <v>1.2</v>
      </c>
      <c r="G18" s="30">
        <v>21</v>
      </c>
      <c r="H18" s="33" t="s">
        <v>241</v>
      </c>
      <c r="I18" s="15">
        <v>10</v>
      </c>
      <c r="J18" s="30">
        <v>9</v>
      </c>
      <c r="K18" s="33" t="s">
        <v>18</v>
      </c>
      <c r="L18" s="8" t="s">
        <v>325</v>
      </c>
      <c r="M18" s="30">
        <v>17</v>
      </c>
      <c r="N18" s="33" t="s">
        <v>241</v>
      </c>
      <c r="O18" s="18">
        <f t="shared" si="0"/>
        <v>47</v>
      </c>
      <c r="P18" s="10">
        <v>15</v>
      </c>
    </row>
    <row r="19" spans="1:16" ht="30" customHeight="1" x14ac:dyDescent="0.25">
      <c r="A19" s="42">
        <v>16</v>
      </c>
      <c r="B19" s="36" t="s">
        <v>156</v>
      </c>
      <c r="C19" s="22" t="s">
        <v>157</v>
      </c>
      <c r="D19" s="38">
        <v>35</v>
      </c>
      <c r="E19" s="19" t="s">
        <v>88</v>
      </c>
      <c r="F19" s="8">
        <v>1.26</v>
      </c>
      <c r="G19" s="30">
        <v>20</v>
      </c>
      <c r="H19" s="33" t="s">
        <v>241</v>
      </c>
      <c r="I19" s="15">
        <v>11</v>
      </c>
      <c r="J19" s="30">
        <v>8</v>
      </c>
      <c r="K19" s="33" t="s">
        <v>18</v>
      </c>
      <c r="L19" s="8" t="s">
        <v>323</v>
      </c>
      <c r="M19" s="30">
        <v>19</v>
      </c>
      <c r="N19" s="33" t="s">
        <v>241</v>
      </c>
      <c r="O19" s="18">
        <f t="shared" si="0"/>
        <v>47</v>
      </c>
      <c r="P19" s="13">
        <v>16</v>
      </c>
    </row>
    <row r="20" spans="1:16" ht="30" customHeight="1" x14ac:dyDescent="0.25">
      <c r="A20" s="42">
        <v>17</v>
      </c>
      <c r="B20" s="36" t="s">
        <v>128</v>
      </c>
      <c r="C20" s="22" t="s">
        <v>129</v>
      </c>
      <c r="D20" s="38">
        <v>8</v>
      </c>
      <c r="E20" s="19" t="s">
        <v>130</v>
      </c>
      <c r="F20" s="8">
        <v>1.4</v>
      </c>
      <c r="G20" s="30">
        <v>14</v>
      </c>
      <c r="H20" s="33" t="s">
        <v>241</v>
      </c>
      <c r="I20" s="15">
        <v>1</v>
      </c>
      <c r="J20" s="30">
        <v>20</v>
      </c>
      <c r="K20" s="33" t="s">
        <v>241</v>
      </c>
      <c r="L20" s="8" t="s">
        <v>307</v>
      </c>
      <c r="M20" s="30">
        <v>16</v>
      </c>
      <c r="N20" s="33" t="s">
        <v>241</v>
      </c>
      <c r="O20" s="18">
        <f t="shared" si="0"/>
        <v>50</v>
      </c>
      <c r="P20" s="10">
        <v>17</v>
      </c>
    </row>
    <row r="21" spans="1:16" ht="30" customHeight="1" x14ac:dyDescent="0.25">
      <c r="A21" s="42">
        <v>18</v>
      </c>
      <c r="B21" s="36" t="s">
        <v>144</v>
      </c>
      <c r="C21" s="21" t="s">
        <v>145</v>
      </c>
      <c r="D21" s="38">
        <v>30</v>
      </c>
      <c r="E21" s="19" t="s">
        <v>60</v>
      </c>
      <c r="F21" s="8">
        <v>1.3</v>
      </c>
      <c r="G21" s="30">
        <v>18</v>
      </c>
      <c r="H21" s="33" t="s">
        <v>241</v>
      </c>
      <c r="I21" s="15">
        <v>1</v>
      </c>
      <c r="J21" s="30">
        <v>20</v>
      </c>
      <c r="K21" s="33" t="s">
        <v>241</v>
      </c>
      <c r="L21" s="8" t="s">
        <v>320</v>
      </c>
      <c r="M21" s="30">
        <v>14</v>
      </c>
      <c r="N21" s="33" t="s">
        <v>241</v>
      </c>
      <c r="O21" s="18">
        <f t="shared" si="0"/>
        <v>52</v>
      </c>
      <c r="P21" s="13">
        <v>18</v>
      </c>
    </row>
    <row r="22" spans="1:16" ht="30" customHeight="1" x14ac:dyDescent="0.25">
      <c r="A22" s="42">
        <v>19</v>
      </c>
      <c r="B22" s="36" t="s">
        <v>137</v>
      </c>
      <c r="C22" s="22" t="s">
        <v>134</v>
      </c>
      <c r="D22" s="38">
        <v>12</v>
      </c>
      <c r="E22" s="19" t="s">
        <v>130</v>
      </c>
      <c r="F22" s="8">
        <v>1.33</v>
      </c>
      <c r="G22" s="30">
        <v>16</v>
      </c>
      <c r="H22" s="33" t="s">
        <v>241</v>
      </c>
      <c r="I22" s="15">
        <v>1</v>
      </c>
      <c r="J22" s="30">
        <v>20</v>
      </c>
      <c r="K22" s="33" t="s">
        <v>241</v>
      </c>
      <c r="L22" s="8" t="s">
        <v>322</v>
      </c>
      <c r="M22" s="30">
        <v>18</v>
      </c>
      <c r="N22" s="33" t="s">
        <v>241</v>
      </c>
      <c r="O22" s="18">
        <f t="shared" si="0"/>
        <v>54</v>
      </c>
      <c r="P22" s="10">
        <v>19</v>
      </c>
    </row>
    <row r="23" spans="1:16" ht="30" customHeight="1" x14ac:dyDescent="0.25">
      <c r="A23" s="42">
        <v>20</v>
      </c>
      <c r="B23" s="36" t="s">
        <v>87</v>
      </c>
      <c r="C23" s="22" t="s">
        <v>86</v>
      </c>
      <c r="D23" s="38">
        <v>58</v>
      </c>
      <c r="E23" s="19" t="s">
        <v>88</v>
      </c>
      <c r="F23" s="8">
        <v>1.32</v>
      </c>
      <c r="G23" s="30">
        <v>17</v>
      </c>
      <c r="H23" s="33" t="s">
        <v>241</v>
      </c>
      <c r="I23" s="15">
        <v>2</v>
      </c>
      <c r="J23" s="30">
        <v>18</v>
      </c>
      <c r="K23" s="33" t="s">
        <v>241</v>
      </c>
      <c r="L23" s="8" t="s">
        <v>324</v>
      </c>
      <c r="M23" s="30">
        <v>20</v>
      </c>
      <c r="N23" s="33" t="s">
        <v>241</v>
      </c>
      <c r="O23" s="18">
        <f t="shared" si="0"/>
        <v>55</v>
      </c>
      <c r="P23" s="13">
        <v>20</v>
      </c>
    </row>
    <row r="24" spans="1:16" ht="30" customHeight="1" x14ac:dyDescent="0.25">
      <c r="A24" s="42">
        <v>21</v>
      </c>
      <c r="B24" s="36" t="s">
        <v>126</v>
      </c>
      <c r="C24" s="22" t="s">
        <v>127</v>
      </c>
      <c r="D24" s="38">
        <v>7</v>
      </c>
      <c r="E24" s="19" t="s">
        <v>71</v>
      </c>
      <c r="F24" s="8">
        <v>1.57</v>
      </c>
      <c r="G24" s="30">
        <v>7</v>
      </c>
      <c r="H24" s="33" t="s">
        <v>241</v>
      </c>
      <c r="I24" s="15">
        <v>12</v>
      </c>
      <c r="J24" s="30">
        <v>6</v>
      </c>
      <c r="K24" s="33" t="s">
        <v>5</v>
      </c>
      <c r="L24" s="8" t="s">
        <v>269</v>
      </c>
      <c r="M24" s="30" t="s">
        <v>269</v>
      </c>
      <c r="N24" s="33" t="s">
        <v>241</v>
      </c>
      <c r="O24" s="40" t="s">
        <v>270</v>
      </c>
      <c r="P24" s="10">
        <v>21</v>
      </c>
    </row>
    <row r="25" spans="1:16" ht="30" customHeight="1" x14ac:dyDescent="0.25">
      <c r="A25" s="42">
        <v>22</v>
      </c>
      <c r="B25" s="36" t="s">
        <v>164</v>
      </c>
      <c r="C25" s="21" t="s">
        <v>165</v>
      </c>
      <c r="D25" s="38">
        <v>39</v>
      </c>
      <c r="E25" s="19" t="s">
        <v>130</v>
      </c>
      <c r="F25" s="8">
        <v>1.2</v>
      </c>
      <c r="G25" s="30">
        <v>21</v>
      </c>
      <c r="H25" s="33" t="s">
        <v>241</v>
      </c>
      <c r="I25" s="15">
        <v>13</v>
      </c>
      <c r="J25" s="30">
        <v>5</v>
      </c>
      <c r="K25" s="33" t="s">
        <v>5</v>
      </c>
      <c r="L25" s="8" t="s">
        <v>284</v>
      </c>
      <c r="M25" s="30" t="s">
        <v>284</v>
      </c>
      <c r="N25" s="33" t="s">
        <v>241</v>
      </c>
      <c r="O25" s="40" t="s">
        <v>270</v>
      </c>
      <c r="P25" s="10">
        <v>22</v>
      </c>
    </row>
    <row r="26" spans="1:16" ht="30" customHeight="1" x14ac:dyDescent="0.25">
      <c r="A26" s="42">
        <v>23</v>
      </c>
      <c r="B26" s="36" t="s">
        <v>72</v>
      </c>
      <c r="C26" s="22" t="s">
        <v>96</v>
      </c>
      <c r="D26" s="38">
        <v>48</v>
      </c>
      <c r="E26" s="19" t="s">
        <v>73</v>
      </c>
      <c r="F26" s="8">
        <v>1.1000000000000001</v>
      </c>
      <c r="G26" s="30">
        <v>23</v>
      </c>
      <c r="H26" s="33" t="s">
        <v>241</v>
      </c>
      <c r="I26" s="15">
        <v>2</v>
      </c>
      <c r="J26" s="30">
        <v>18</v>
      </c>
      <c r="K26" s="33" t="s">
        <v>241</v>
      </c>
      <c r="L26" s="8" t="s">
        <v>269</v>
      </c>
      <c r="M26" s="30" t="s">
        <v>269</v>
      </c>
      <c r="N26" s="33" t="s">
        <v>241</v>
      </c>
      <c r="O26" s="40" t="s">
        <v>270</v>
      </c>
      <c r="P26" s="13">
        <v>23</v>
      </c>
    </row>
    <row r="27" spans="1:16" ht="30.75" customHeight="1" x14ac:dyDescent="0.25"/>
    <row r="28" spans="1:16" x14ac:dyDescent="0.25">
      <c r="A28" s="51" t="s">
        <v>15</v>
      </c>
      <c r="B28" s="51"/>
      <c r="C28" s="51"/>
      <c r="D28" s="51"/>
      <c r="E28" s="51"/>
      <c r="F28" s="51"/>
      <c r="G28" s="51"/>
      <c r="H28" s="51"/>
    </row>
  </sheetData>
  <sortState ref="B25:Q26">
    <sortCondition ref="Q25:Q26"/>
  </sortState>
  <mergeCells count="21">
    <mergeCell ref="P2:P3"/>
    <mergeCell ref="A28:H28"/>
    <mergeCell ref="A1:P1"/>
    <mergeCell ref="A2:A3"/>
    <mergeCell ref="B2:B3"/>
    <mergeCell ref="C2:C3"/>
    <mergeCell ref="D2:D3"/>
    <mergeCell ref="E2:E3"/>
    <mergeCell ref="F2:H2"/>
    <mergeCell ref="I2:K2"/>
    <mergeCell ref="L2:N2"/>
    <mergeCell ref="O2:O3"/>
    <mergeCell ref="Q10:V10"/>
    <mergeCell ref="Q11:S11"/>
    <mergeCell ref="T11:V11"/>
    <mergeCell ref="Q2:V2"/>
    <mergeCell ref="Q3:S3"/>
    <mergeCell ref="T3:V3"/>
    <mergeCell ref="Q6:V6"/>
    <mergeCell ref="Q7:S7"/>
    <mergeCell ref="T7:V7"/>
  </mergeCells>
  <pageMargins left="0" right="0" top="0.15748031496062992" bottom="0.15748031496062992" header="0.11811023622047245" footer="0.11811023622047245"/>
  <pageSetup paperSize="9" scale="68" fitToWidth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6"/>
  <sheetViews>
    <sheetView workbookViewId="0">
      <selection sqref="A1:P1"/>
    </sheetView>
  </sheetViews>
  <sheetFormatPr defaultRowHeight="15" x14ac:dyDescent="0.25"/>
  <cols>
    <col min="1" max="1" width="4.28515625" customWidth="1"/>
    <col min="2" max="2" width="24.28515625" customWidth="1"/>
    <col min="3" max="3" width="30.5703125" customWidth="1"/>
    <col min="4" max="4" width="11.42578125" customWidth="1"/>
    <col min="5" max="5" width="8.85546875" customWidth="1"/>
    <col min="6" max="14" width="5.85546875" customWidth="1"/>
    <col min="15" max="15" width="8.28515625" customWidth="1"/>
    <col min="16" max="16" width="9.28515625" customWidth="1"/>
    <col min="17" max="18" width="0" hidden="1" customWidth="1"/>
  </cols>
  <sheetData>
    <row r="1" spans="1:18" ht="66.75" customHeight="1" x14ac:dyDescent="0.25">
      <c r="A1" s="43" t="s">
        <v>271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66.75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10</v>
      </c>
      <c r="J2" s="48"/>
      <c r="K2" s="48"/>
      <c r="L2" s="48" t="s">
        <v>13</v>
      </c>
      <c r="M2" s="48"/>
      <c r="N2" s="48"/>
      <c r="O2" s="44" t="s">
        <v>6</v>
      </c>
      <c r="P2" s="44" t="s">
        <v>7</v>
      </c>
      <c r="Q2" s="53" t="s">
        <v>49</v>
      </c>
      <c r="R2" s="53"/>
    </row>
    <row r="3" spans="1:18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24" t="s">
        <v>42</v>
      </c>
      <c r="R3" s="24" t="s">
        <v>43</v>
      </c>
    </row>
    <row r="4" spans="1:18" ht="30" customHeight="1" x14ac:dyDescent="0.25">
      <c r="A4" s="42">
        <v>1</v>
      </c>
      <c r="B4" s="36" t="s">
        <v>78</v>
      </c>
      <c r="C4" s="21" t="s">
        <v>111</v>
      </c>
      <c r="D4" s="37">
        <v>24</v>
      </c>
      <c r="E4" s="20" t="s">
        <v>75</v>
      </c>
      <c r="F4" s="9">
        <v>40</v>
      </c>
      <c r="G4" s="30">
        <v>1</v>
      </c>
      <c r="H4" s="33" t="s">
        <v>5</v>
      </c>
      <c r="I4" s="15">
        <v>16</v>
      </c>
      <c r="J4" s="30">
        <v>1</v>
      </c>
      <c r="K4" s="33" t="s">
        <v>5</v>
      </c>
      <c r="L4" s="8" t="s">
        <v>260</v>
      </c>
      <c r="M4" s="30">
        <v>2</v>
      </c>
      <c r="N4" s="33" t="s">
        <v>241</v>
      </c>
      <c r="O4" s="18">
        <f t="shared" ref="O4:O13" si="0">SUM(G4,J4,M4)</f>
        <v>4</v>
      </c>
      <c r="P4" s="10">
        <v>1</v>
      </c>
      <c r="Q4" s="27">
        <v>35</v>
      </c>
      <c r="R4" s="27">
        <v>30</v>
      </c>
    </row>
    <row r="5" spans="1:18" ht="30" customHeight="1" x14ac:dyDescent="0.25">
      <c r="A5" s="42">
        <v>2</v>
      </c>
      <c r="B5" s="36" t="s">
        <v>201</v>
      </c>
      <c r="C5" s="21" t="s">
        <v>202</v>
      </c>
      <c r="D5" s="38">
        <v>84</v>
      </c>
      <c r="E5" s="20" t="s">
        <v>84</v>
      </c>
      <c r="F5" s="9">
        <v>33</v>
      </c>
      <c r="G5" s="30">
        <v>2</v>
      </c>
      <c r="H5" s="33" t="s">
        <v>5</v>
      </c>
      <c r="I5" s="15">
        <v>7</v>
      </c>
      <c r="J5" s="30">
        <v>5</v>
      </c>
      <c r="K5" s="33" t="s">
        <v>5</v>
      </c>
      <c r="L5" s="8" t="s">
        <v>259</v>
      </c>
      <c r="M5" s="30">
        <v>1</v>
      </c>
      <c r="N5" s="33" t="s">
        <v>5</v>
      </c>
      <c r="O5" s="18">
        <f t="shared" si="0"/>
        <v>8</v>
      </c>
      <c r="P5" s="13">
        <v>2</v>
      </c>
      <c r="Q5" s="26"/>
      <c r="R5" s="26"/>
    </row>
    <row r="6" spans="1:18" ht="30" customHeight="1" x14ac:dyDescent="0.25">
      <c r="A6" s="42">
        <v>3</v>
      </c>
      <c r="B6" s="36" t="s">
        <v>182</v>
      </c>
      <c r="C6" s="21" t="s">
        <v>183</v>
      </c>
      <c r="D6" s="38">
        <v>43</v>
      </c>
      <c r="E6" s="19" t="s">
        <v>184</v>
      </c>
      <c r="F6" s="9">
        <v>30</v>
      </c>
      <c r="G6" s="30">
        <v>3</v>
      </c>
      <c r="H6" s="33" t="s">
        <v>5</v>
      </c>
      <c r="I6" s="15">
        <v>7</v>
      </c>
      <c r="J6" s="30">
        <v>5</v>
      </c>
      <c r="K6" s="33" t="s">
        <v>5</v>
      </c>
      <c r="L6" s="8" t="s">
        <v>262</v>
      </c>
      <c r="M6" s="30">
        <v>4</v>
      </c>
      <c r="N6" s="33" t="s">
        <v>241</v>
      </c>
      <c r="O6" s="18">
        <f t="shared" si="0"/>
        <v>12</v>
      </c>
      <c r="P6" s="10">
        <v>3</v>
      </c>
      <c r="Q6" s="52" t="s">
        <v>36</v>
      </c>
      <c r="R6" s="52"/>
    </row>
    <row r="7" spans="1:18" ht="30" customHeight="1" x14ac:dyDescent="0.25">
      <c r="A7" s="42">
        <v>4</v>
      </c>
      <c r="B7" s="36" t="s">
        <v>234</v>
      </c>
      <c r="C7" s="21" t="s">
        <v>232</v>
      </c>
      <c r="D7" s="38">
        <v>83</v>
      </c>
      <c r="E7" s="19" t="s">
        <v>68</v>
      </c>
      <c r="F7" s="9">
        <v>26</v>
      </c>
      <c r="G7" s="30">
        <v>6</v>
      </c>
      <c r="H7" s="33" t="s">
        <v>241</v>
      </c>
      <c r="I7" s="15">
        <v>8</v>
      </c>
      <c r="J7" s="30">
        <v>2</v>
      </c>
      <c r="K7" s="33" t="s">
        <v>5</v>
      </c>
      <c r="L7" s="8" t="s">
        <v>263</v>
      </c>
      <c r="M7" s="30">
        <v>5</v>
      </c>
      <c r="N7" s="33" t="s">
        <v>241</v>
      </c>
      <c r="O7" s="18">
        <f t="shared" si="0"/>
        <v>13</v>
      </c>
      <c r="P7" s="13">
        <v>4</v>
      </c>
      <c r="Q7" s="24" t="s">
        <v>42</v>
      </c>
      <c r="R7" s="24" t="s">
        <v>43</v>
      </c>
    </row>
    <row r="8" spans="1:18" ht="30" customHeight="1" x14ac:dyDescent="0.25">
      <c r="A8" s="42">
        <v>5</v>
      </c>
      <c r="B8" s="36" t="s">
        <v>189</v>
      </c>
      <c r="C8" s="21" t="s">
        <v>190</v>
      </c>
      <c r="D8" s="38">
        <v>52</v>
      </c>
      <c r="E8" s="19" t="s">
        <v>68</v>
      </c>
      <c r="F8" s="9">
        <v>29</v>
      </c>
      <c r="G8" s="30">
        <v>5</v>
      </c>
      <c r="H8" s="33" t="s">
        <v>241</v>
      </c>
      <c r="I8" s="15">
        <v>8</v>
      </c>
      <c r="J8" s="30">
        <v>2</v>
      </c>
      <c r="K8" s="33" t="s">
        <v>5</v>
      </c>
      <c r="L8" s="8" t="s">
        <v>267</v>
      </c>
      <c r="M8" s="30">
        <v>9</v>
      </c>
      <c r="N8" s="33" t="s">
        <v>241</v>
      </c>
      <c r="O8" s="18">
        <f t="shared" si="0"/>
        <v>16</v>
      </c>
      <c r="P8" s="10">
        <v>5</v>
      </c>
      <c r="Q8" s="27">
        <v>5</v>
      </c>
      <c r="R8" s="27">
        <v>4</v>
      </c>
    </row>
    <row r="9" spans="1:18" ht="30" customHeight="1" x14ac:dyDescent="0.25">
      <c r="A9" s="42">
        <v>6</v>
      </c>
      <c r="B9" s="36" t="s">
        <v>233</v>
      </c>
      <c r="C9" s="21" t="s">
        <v>232</v>
      </c>
      <c r="D9" s="38">
        <v>82</v>
      </c>
      <c r="E9" s="19" t="s">
        <v>68</v>
      </c>
      <c r="F9" s="9">
        <v>30</v>
      </c>
      <c r="G9" s="30">
        <v>3</v>
      </c>
      <c r="H9" s="33" t="s">
        <v>241</v>
      </c>
      <c r="I9" s="15">
        <v>4</v>
      </c>
      <c r="J9" s="30">
        <v>9</v>
      </c>
      <c r="K9" s="33" t="s">
        <v>241</v>
      </c>
      <c r="L9" s="8" t="s">
        <v>266</v>
      </c>
      <c r="M9" s="30">
        <v>8</v>
      </c>
      <c r="N9" s="33" t="s">
        <v>241</v>
      </c>
      <c r="O9" s="18">
        <f t="shared" si="0"/>
        <v>20</v>
      </c>
      <c r="P9" s="13">
        <v>6</v>
      </c>
    </row>
    <row r="10" spans="1:18" ht="30" customHeight="1" x14ac:dyDescent="0.25">
      <c r="A10" s="42">
        <v>7</v>
      </c>
      <c r="B10" s="36" t="s">
        <v>77</v>
      </c>
      <c r="C10" s="21" t="s">
        <v>112</v>
      </c>
      <c r="D10" s="38">
        <v>23</v>
      </c>
      <c r="E10" s="19" t="s">
        <v>62</v>
      </c>
      <c r="F10" s="9">
        <v>25</v>
      </c>
      <c r="G10" s="30">
        <v>8</v>
      </c>
      <c r="H10" s="33" t="s">
        <v>241</v>
      </c>
      <c r="I10" s="15">
        <v>5</v>
      </c>
      <c r="J10" s="30">
        <v>7</v>
      </c>
      <c r="K10" s="33" t="s">
        <v>5</v>
      </c>
      <c r="L10" s="8" t="s">
        <v>265</v>
      </c>
      <c r="M10" s="30">
        <v>7</v>
      </c>
      <c r="N10" s="33" t="s">
        <v>241</v>
      </c>
      <c r="O10" s="18">
        <f t="shared" si="0"/>
        <v>22</v>
      </c>
      <c r="P10" s="10">
        <v>7</v>
      </c>
      <c r="Q10" s="47" t="s">
        <v>39</v>
      </c>
      <c r="R10" s="47"/>
    </row>
    <row r="11" spans="1:18" ht="30" customHeight="1" x14ac:dyDescent="0.25">
      <c r="A11" s="42">
        <v>8</v>
      </c>
      <c r="B11" s="36" t="s">
        <v>74</v>
      </c>
      <c r="C11" s="21" t="s">
        <v>114</v>
      </c>
      <c r="D11" s="38">
        <v>29</v>
      </c>
      <c r="E11" s="19" t="s">
        <v>68</v>
      </c>
      <c r="F11" s="9">
        <v>24</v>
      </c>
      <c r="G11" s="30">
        <v>9</v>
      </c>
      <c r="H11" s="33" t="s">
        <v>241</v>
      </c>
      <c r="I11" s="15">
        <v>2</v>
      </c>
      <c r="J11" s="30">
        <v>11</v>
      </c>
      <c r="K11" s="33" t="s">
        <v>241</v>
      </c>
      <c r="L11" s="8" t="s">
        <v>261</v>
      </c>
      <c r="M11" s="30">
        <v>3</v>
      </c>
      <c r="N11" s="33" t="s">
        <v>241</v>
      </c>
      <c r="O11" s="18">
        <f t="shared" si="0"/>
        <v>23</v>
      </c>
      <c r="P11" s="10">
        <v>8</v>
      </c>
      <c r="Q11" s="24" t="s">
        <v>42</v>
      </c>
      <c r="R11" s="24" t="s">
        <v>43</v>
      </c>
    </row>
    <row r="12" spans="1:18" ht="30" customHeight="1" x14ac:dyDescent="0.25">
      <c r="A12" s="42">
        <v>9</v>
      </c>
      <c r="B12" s="36" t="s">
        <v>231</v>
      </c>
      <c r="C12" s="21" t="s">
        <v>232</v>
      </c>
      <c r="D12" s="38">
        <v>81</v>
      </c>
      <c r="E12" s="19" t="s">
        <v>62</v>
      </c>
      <c r="F12" s="9">
        <v>26</v>
      </c>
      <c r="G12" s="30">
        <v>6</v>
      </c>
      <c r="H12" s="33" t="s">
        <v>241</v>
      </c>
      <c r="I12" s="15">
        <v>5</v>
      </c>
      <c r="J12" s="30">
        <v>7</v>
      </c>
      <c r="K12" s="33" t="s">
        <v>5</v>
      </c>
      <c r="L12" s="8" t="s">
        <v>268</v>
      </c>
      <c r="M12" s="30">
        <v>10</v>
      </c>
      <c r="N12" s="33" t="s">
        <v>241</v>
      </c>
      <c r="O12" s="18">
        <f t="shared" si="0"/>
        <v>23</v>
      </c>
      <c r="P12" s="13">
        <v>9</v>
      </c>
      <c r="Q12" s="28">
        <v>8.5</v>
      </c>
      <c r="R12" s="28">
        <v>9.1999999999999993</v>
      </c>
    </row>
    <row r="13" spans="1:18" ht="30" customHeight="1" x14ac:dyDescent="0.25">
      <c r="A13" s="42">
        <v>10</v>
      </c>
      <c r="B13" s="36" t="s">
        <v>67</v>
      </c>
      <c r="C13" s="21" t="s">
        <v>113</v>
      </c>
      <c r="D13" s="38">
        <v>46</v>
      </c>
      <c r="E13" s="19" t="s">
        <v>68</v>
      </c>
      <c r="F13" s="9">
        <v>18</v>
      </c>
      <c r="G13" s="30">
        <v>11</v>
      </c>
      <c r="H13" s="33" t="s">
        <v>241</v>
      </c>
      <c r="I13" s="15">
        <v>4</v>
      </c>
      <c r="J13" s="30">
        <v>9</v>
      </c>
      <c r="K13" s="33" t="s">
        <v>241</v>
      </c>
      <c r="L13" s="8" t="s">
        <v>264</v>
      </c>
      <c r="M13" s="30">
        <v>6</v>
      </c>
      <c r="N13" s="33" t="s">
        <v>241</v>
      </c>
      <c r="O13" s="18">
        <f t="shared" si="0"/>
        <v>26</v>
      </c>
      <c r="P13" s="10">
        <v>10</v>
      </c>
    </row>
    <row r="14" spans="1:18" ht="30" customHeight="1" x14ac:dyDescent="0.25">
      <c r="A14" s="42">
        <v>11</v>
      </c>
      <c r="B14" s="36" t="s">
        <v>174</v>
      </c>
      <c r="C14" s="21" t="s">
        <v>175</v>
      </c>
      <c r="D14" s="38">
        <v>80</v>
      </c>
      <c r="E14" s="19" t="s">
        <v>84</v>
      </c>
      <c r="F14" s="9">
        <v>24</v>
      </c>
      <c r="G14" s="30">
        <v>9</v>
      </c>
      <c r="H14" s="33" t="s">
        <v>241</v>
      </c>
      <c r="I14" s="15">
        <v>8</v>
      </c>
      <c r="J14" s="30">
        <v>2</v>
      </c>
      <c r="K14" s="33" t="s">
        <v>5</v>
      </c>
      <c r="L14" s="8" t="s">
        <v>269</v>
      </c>
      <c r="M14" s="30" t="s">
        <v>269</v>
      </c>
      <c r="N14" s="33" t="s">
        <v>241</v>
      </c>
      <c r="O14" s="40" t="s">
        <v>270</v>
      </c>
      <c r="P14" s="13">
        <v>11</v>
      </c>
    </row>
    <row r="15" spans="1:18" ht="36" customHeight="1" x14ac:dyDescent="0.25"/>
    <row r="16" spans="1:18" x14ac:dyDescent="0.25">
      <c r="A16" s="51" t="s">
        <v>15</v>
      </c>
      <c r="B16" s="51"/>
      <c r="C16" s="51"/>
      <c r="D16" s="51"/>
      <c r="E16" s="51"/>
      <c r="F16" s="51"/>
      <c r="G16" s="51"/>
      <c r="H16" s="51"/>
    </row>
  </sheetData>
  <sortState ref="B4:P14">
    <sortCondition ref="P4:P14"/>
  </sortState>
  <mergeCells count="15">
    <mergeCell ref="A1:P1"/>
    <mergeCell ref="A2:A3"/>
    <mergeCell ref="B2:B3"/>
    <mergeCell ref="C2:C3"/>
    <mergeCell ref="D2:D3"/>
    <mergeCell ref="E2:E3"/>
    <mergeCell ref="F2:H2"/>
    <mergeCell ref="I2:K2"/>
    <mergeCell ref="L2:N2"/>
    <mergeCell ref="O2:O3"/>
    <mergeCell ref="Q10:R10"/>
    <mergeCell ref="Q2:R2"/>
    <mergeCell ref="Q6:R6"/>
    <mergeCell ref="P2:P3"/>
    <mergeCell ref="A16:H16"/>
  </mergeCells>
  <pageMargins left="0" right="0" top="0.15748031496062992" bottom="0.15748031496062992" header="0.11811023622047245" footer="0.11811023622047245"/>
  <pageSetup paperSize="9" scale="8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8"/>
  <sheetViews>
    <sheetView workbookViewId="0">
      <selection sqref="A1:P1"/>
    </sheetView>
  </sheetViews>
  <sheetFormatPr defaultRowHeight="15" x14ac:dyDescent="0.25"/>
  <cols>
    <col min="1" max="1" width="4.28515625" customWidth="1"/>
    <col min="2" max="2" width="20.85546875" customWidth="1"/>
    <col min="3" max="3" width="30.140625" customWidth="1"/>
    <col min="4" max="4" width="11.42578125" customWidth="1"/>
    <col min="5" max="5" width="8.85546875" customWidth="1"/>
    <col min="6" max="14" width="5.85546875" customWidth="1"/>
    <col min="15" max="15" width="8.28515625" customWidth="1"/>
    <col min="16" max="16" width="9.28515625" customWidth="1"/>
    <col min="17" max="18" width="0" hidden="1" customWidth="1"/>
  </cols>
  <sheetData>
    <row r="1" spans="1:18" ht="65.25" customHeight="1" x14ac:dyDescent="0.25">
      <c r="A1" s="43" t="s">
        <v>276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67.5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14</v>
      </c>
      <c r="J2" s="48"/>
      <c r="K2" s="48"/>
      <c r="L2" s="48" t="s">
        <v>13</v>
      </c>
      <c r="M2" s="48"/>
      <c r="N2" s="48"/>
      <c r="O2" s="44" t="s">
        <v>6</v>
      </c>
      <c r="P2" s="44" t="s">
        <v>7</v>
      </c>
      <c r="Q2" s="53" t="s">
        <v>49</v>
      </c>
      <c r="R2" s="53"/>
    </row>
    <row r="3" spans="1:18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24" t="s">
        <v>42</v>
      </c>
      <c r="R3" s="24" t="s">
        <v>43</v>
      </c>
    </row>
    <row r="4" spans="1:18" ht="30" customHeight="1" x14ac:dyDescent="0.25">
      <c r="A4" s="42">
        <v>1</v>
      </c>
      <c r="B4" s="3" t="s">
        <v>216</v>
      </c>
      <c r="C4" s="22" t="s">
        <v>217</v>
      </c>
      <c r="D4" s="38">
        <v>69</v>
      </c>
      <c r="E4" s="20" t="s">
        <v>75</v>
      </c>
      <c r="F4" s="9">
        <v>27</v>
      </c>
      <c r="G4" s="30">
        <v>2</v>
      </c>
      <c r="H4" s="33" t="s">
        <v>5</v>
      </c>
      <c r="I4" s="15">
        <v>8</v>
      </c>
      <c r="J4" s="30">
        <v>3</v>
      </c>
      <c r="K4" s="33" t="s">
        <v>241</v>
      </c>
      <c r="L4" s="8" t="s">
        <v>299</v>
      </c>
      <c r="M4" s="30">
        <v>2</v>
      </c>
      <c r="N4" s="33" t="s">
        <v>5</v>
      </c>
      <c r="O4" s="18">
        <f t="shared" ref="O4:O12" si="0">SUM(G4,J4,M4)</f>
        <v>7</v>
      </c>
      <c r="P4" s="10">
        <v>1</v>
      </c>
      <c r="Q4" s="27">
        <v>25</v>
      </c>
      <c r="R4" s="27">
        <v>20</v>
      </c>
    </row>
    <row r="5" spans="1:18" ht="30" customHeight="1" x14ac:dyDescent="0.25">
      <c r="A5" s="42">
        <v>2</v>
      </c>
      <c r="B5" s="3" t="s">
        <v>209</v>
      </c>
      <c r="C5" s="21" t="s">
        <v>95</v>
      </c>
      <c r="D5" s="38">
        <v>21</v>
      </c>
      <c r="E5" s="19" t="s">
        <v>75</v>
      </c>
      <c r="F5" s="9">
        <v>27</v>
      </c>
      <c r="G5" s="30">
        <v>2</v>
      </c>
      <c r="H5" s="33" t="s">
        <v>5</v>
      </c>
      <c r="I5" s="15">
        <v>12</v>
      </c>
      <c r="J5" s="30">
        <v>1</v>
      </c>
      <c r="K5" s="33" t="s">
        <v>5</v>
      </c>
      <c r="L5" s="8" t="s">
        <v>301</v>
      </c>
      <c r="M5" s="30">
        <v>4</v>
      </c>
      <c r="N5" s="33" t="s">
        <v>5</v>
      </c>
      <c r="O5" s="18">
        <f t="shared" si="0"/>
        <v>7</v>
      </c>
      <c r="P5" s="13">
        <v>2</v>
      </c>
      <c r="Q5" s="26"/>
      <c r="R5" s="26"/>
    </row>
    <row r="6" spans="1:18" ht="30" customHeight="1" x14ac:dyDescent="0.25">
      <c r="A6" s="42">
        <v>3</v>
      </c>
      <c r="B6" s="3" t="s">
        <v>223</v>
      </c>
      <c r="C6" s="21" t="s">
        <v>224</v>
      </c>
      <c r="D6" s="38">
        <v>76</v>
      </c>
      <c r="E6" s="19" t="s">
        <v>206</v>
      </c>
      <c r="F6" s="9">
        <v>15</v>
      </c>
      <c r="G6" s="30">
        <v>7</v>
      </c>
      <c r="H6" s="33" t="s">
        <v>241</v>
      </c>
      <c r="I6" s="15">
        <v>9</v>
      </c>
      <c r="J6" s="30">
        <v>2</v>
      </c>
      <c r="K6" s="33" t="s">
        <v>241</v>
      </c>
      <c r="L6" s="8" t="s">
        <v>298</v>
      </c>
      <c r="M6" s="30">
        <v>1</v>
      </c>
      <c r="N6" s="33" t="s">
        <v>5</v>
      </c>
      <c r="O6" s="18">
        <f t="shared" si="0"/>
        <v>10</v>
      </c>
      <c r="P6" s="10">
        <v>3</v>
      </c>
      <c r="Q6" s="54" t="s">
        <v>38</v>
      </c>
      <c r="R6" s="55"/>
    </row>
    <row r="7" spans="1:18" ht="30" customHeight="1" x14ac:dyDescent="0.25">
      <c r="A7" s="42">
        <v>4</v>
      </c>
      <c r="B7" s="3" t="s">
        <v>237</v>
      </c>
      <c r="C7" s="21" t="s">
        <v>238</v>
      </c>
      <c r="D7" s="38">
        <v>86</v>
      </c>
      <c r="E7" s="19" t="s">
        <v>68</v>
      </c>
      <c r="F7" s="9">
        <v>22</v>
      </c>
      <c r="G7" s="30">
        <v>5</v>
      </c>
      <c r="H7" s="33" t="s">
        <v>241</v>
      </c>
      <c r="I7" s="15">
        <v>5</v>
      </c>
      <c r="J7" s="30">
        <v>5</v>
      </c>
      <c r="K7" s="33" t="s">
        <v>241</v>
      </c>
      <c r="L7" s="8" t="s">
        <v>300</v>
      </c>
      <c r="M7" s="30">
        <v>3</v>
      </c>
      <c r="N7" s="33" t="s">
        <v>5</v>
      </c>
      <c r="O7" s="18">
        <f t="shared" si="0"/>
        <v>13</v>
      </c>
      <c r="P7" s="13">
        <v>4</v>
      </c>
      <c r="Q7" s="24" t="s">
        <v>42</v>
      </c>
      <c r="R7" s="24" t="s">
        <v>43</v>
      </c>
    </row>
    <row r="8" spans="1:18" ht="30" customHeight="1" x14ac:dyDescent="0.25">
      <c r="A8" s="42">
        <v>5</v>
      </c>
      <c r="B8" s="36" t="s">
        <v>198</v>
      </c>
      <c r="C8" s="23" t="s">
        <v>199</v>
      </c>
      <c r="D8" s="38">
        <v>73</v>
      </c>
      <c r="E8" s="20" t="s">
        <v>62</v>
      </c>
      <c r="F8" s="9">
        <v>29</v>
      </c>
      <c r="G8" s="30">
        <v>1</v>
      </c>
      <c r="H8" s="33" t="s">
        <v>5</v>
      </c>
      <c r="I8" s="15">
        <v>2</v>
      </c>
      <c r="J8" s="30">
        <v>6</v>
      </c>
      <c r="K8" s="33" t="s">
        <v>241</v>
      </c>
      <c r="L8" s="8" t="s">
        <v>303</v>
      </c>
      <c r="M8" s="30">
        <v>6</v>
      </c>
      <c r="N8" s="33" t="s">
        <v>241</v>
      </c>
      <c r="O8" s="18">
        <f t="shared" si="0"/>
        <v>13</v>
      </c>
      <c r="P8" s="10">
        <v>5</v>
      </c>
      <c r="Q8" s="27">
        <v>12</v>
      </c>
      <c r="R8" s="27">
        <v>10</v>
      </c>
    </row>
    <row r="9" spans="1:18" ht="30" customHeight="1" x14ac:dyDescent="0.25">
      <c r="A9" s="42">
        <v>6</v>
      </c>
      <c r="B9" s="3" t="s">
        <v>204</v>
      </c>
      <c r="C9" s="22" t="s">
        <v>205</v>
      </c>
      <c r="D9" s="38">
        <v>1</v>
      </c>
      <c r="E9" s="19" t="s">
        <v>206</v>
      </c>
      <c r="F9" s="9">
        <v>27</v>
      </c>
      <c r="G9" s="30">
        <v>2</v>
      </c>
      <c r="H9" s="33" t="s">
        <v>5</v>
      </c>
      <c r="I9" s="15">
        <v>0</v>
      </c>
      <c r="J9" s="30">
        <v>8</v>
      </c>
      <c r="K9" s="33" t="s">
        <v>241</v>
      </c>
      <c r="L9" s="8" t="s">
        <v>305</v>
      </c>
      <c r="M9" s="30">
        <v>9</v>
      </c>
      <c r="N9" s="33" t="s">
        <v>241</v>
      </c>
      <c r="O9" s="18">
        <f t="shared" si="0"/>
        <v>19</v>
      </c>
      <c r="P9" s="13">
        <v>6</v>
      </c>
    </row>
    <row r="10" spans="1:18" ht="30" customHeight="1" x14ac:dyDescent="0.25">
      <c r="A10" s="42">
        <v>7</v>
      </c>
      <c r="B10" s="3" t="s">
        <v>139</v>
      </c>
      <c r="C10" s="22" t="s">
        <v>134</v>
      </c>
      <c r="D10" s="38">
        <v>14</v>
      </c>
      <c r="E10" s="19" t="s">
        <v>26</v>
      </c>
      <c r="F10" s="9">
        <v>18</v>
      </c>
      <c r="G10" s="30">
        <v>6</v>
      </c>
      <c r="H10" s="33" t="s">
        <v>241</v>
      </c>
      <c r="I10" s="15">
        <v>1</v>
      </c>
      <c r="J10" s="30">
        <v>7</v>
      </c>
      <c r="K10" s="33" t="s">
        <v>241</v>
      </c>
      <c r="L10" s="8" t="s">
        <v>304</v>
      </c>
      <c r="M10" s="30">
        <v>7</v>
      </c>
      <c r="N10" s="33" t="s">
        <v>241</v>
      </c>
      <c r="O10" s="18">
        <f t="shared" si="0"/>
        <v>20</v>
      </c>
      <c r="P10" s="10">
        <v>7</v>
      </c>
      <c r="Q10" s="47" t="s">
        <v>39</v>
      </c>
      <c r="R10" s="47"/>
    </row>
    <row r="11" spans="1:18" ht="30" customHeight="1" x14ac:dyDescent="0.25">
      <c r="A11" s="42">
        <v>8</v>
      </c>
      <c r="B11" s="3" t="s">
        <v>83</v>
      </c>
      <c r="C11" s="21" t="s">
        <v>107</v>
      </c>
      <c r="D11" s="38">
        <v>28</v>
      </c>
      <c r="E11" s="19" t="s">
        <v>84</v>
      </c>
      <c r="F11" s="9">
        <v>0</v>
      </c>
      <c r="G11" s="30">
        <v>11</v>
      </c>
      <c r="H11" s="33" t="s">
        <v>241</v>
      </c>
      <c r="I11" s="15">
        <v>0</v>
      </c>
      <c r="J11" s="30">
        <v>8</v>
      </c>
      <c r="K11" s="33" t="s">
        <v>241</v>
      </c>
      <c r="L11" s="8" t="s">
        <v>302</v>
      </c>
      <c r="M11" s="30">
        <v>5</v>
      </c>
      <c r="N11" s="33" t="s">
        <v>5</v>
      </c>
      <c r="O11" s="18">
        <f t="shared" si="0"/>
        <v>24</v>
      </c>
      <c r="P11" s="13">
        <v>8</v>
      </c>
      <c r="Q11" s="24" t="s">
        <v>42</v>
      </c>
      <c r="R11" s="24" t="s">
        <v>43</v>
      </c>
    </row>
    <row r="12" spans="1:18" ht="30" customHeight="1" x14ac:dyDescent="0.25">
      <c r="A12" s="42">
        <v>9</v>
      </c>
      <c r="B12" s="3" t="s">
        <v>65</v>
      </c>
      <c r="C12" s="22" t="s">
        <v>108</v>
      </c>
      <c r="D12" s="38">
        <v>45</v>
      </c>
      <c r="E12" s="19" t="s">
        <v>66</v>
      </c>
      <c r="F12" s="9">
        <v>3</v>
      </c>
      <c r="G12" s="30">
        <v>10</v>
      </c>
      <c r="H12" s="33" t="s">
        <v>241</v>
      </c>
      <c r="I12" s="15">
        <v>0</v>
      </c>
      <c r="J12" s="30">
        <v>8</v>
      </c>
      <c r="K12" s="33" t="s">
        <v>241</v>
      </c>
      <c r="L12" s="8" t="s">
        <v>304</v>
      </c>
      <c r="M12" s="30">
        <v>7</v>
      </c>
      <c r="N12" s="33" t="s">
        <v>241</v>
      </c>
      <c r="O12" s="18">
        <f t="shared" si="0"/>
        <v>25</v>
      </c>
      <c r="P12" s="10">
        <v>9</v>
      </c>
      <c r="Q12" s="28">
        <v>13.3</v>
      </c>
      <c r="R12" s="28">
        <v>15</v>
      </c>
    </row>
    <row r="13" spans="1:18" ht="30" customHeight="1" x14ac:dyDescent="0.25">
      <c r="A13" s="42">
        <v>10</v>
      </c>
      <c r="B13" s="3" t="s">
        <v>54</v>
      </c>
      <c r="C13" s="22" t="s">
        <v>110</v>
      </c>
      <c r="D13" s="38">
        <v>18</v>
      </c>
      <c r="E13" s="19" t="s">
        <v>26</v>
      </c>
      <c r="F13" s="9">
        <v>5</v>
      </c>
      <c r="G13" s="30">
        <v>8</v>
      </c>
      <c r="H13" s="33" t="s">
        <v>241</v>
      </c>
      <c r="I13" s="15">
        <v>6</v>
      </c>
      <c r="J13" s="30">
        <v>4</v>
      </c>
      <c r="K13" s="33" t="s">
        <v>241</v>
      </c>
      <c r="L13" s="8" t="s">
        <v>284</v>
      </c>
      <c r="M13" s="30" t="s">
        <v>284</v>
      </c>
      <c r="N13" s="33" t="s">
        <v>241</v>
      </c>
      <c r="O13" s="40" t="s">
        <v>270</v>
      </c>
      <c r="P13" s="13">
        <v>10</v>
      </c>
      <c r="Q13" s="41" t="s">
        <v>12</v>
      </c>
    </row>
    <row r="14" spans="1:18" ht="30" customHeight="1" x14ac:dyDescent="0.25">
      <c r="A14" s="42">
        <v>11</v>
      </c>
      <c r="B14" s="3" t="s">
        <v>61</v>
      </c>
      <c r="C14" s="22" t="s">
        <v>109</v>
      </c>
      <c r="D14" s="38">
        <v>22</v>
      </c>
      <c r="E14" s="19" t="s">
        <v>62</v>
      </c>
      <c r="F14" s="9">
        <v>4</v>
      </c>
      <c r="G14" s="30">
        <v>9</v>
      </c>
      <c r="H14" s="33" t="s">
        <v>241</v>
      </c>
      <c r="I14" s="15">
        <v>0</v>
      </c>
      <c r="J14" s="30">
        <v>8</v>
      </c>
      <c r="K14" s="33" t="s">
        <v>241</v>
      </c>
      <c r="L14" s="8" t="s">
        <v>284</v>
      </c>
      <c r="M14" s="30" t="s">
        <v>284</v>
      </c>
      <c r="N14" s="33" t="s">
        <v>241</v>
      </c>
      <c r="O14" s="40" t="s">
        <v>270</v>
      </c>
      <c r="P14" s="10">
        <v>11</v>
      </c>
      <c r="Q14" s="41" t="s">
        <v>12</v>
      </c>
    </row>
    <row r="15" spans="1:18" ht="30" customHeight="1" x14ac:dyDescent="0.25">
      <c r="A15" s="42">
        <v>12</v>
      </c>
      <c r="B15" s="3" t="s">
        <v>131</v>
      </c>
      <c r="C15" s="22" t="s">
        <v>129</v>
      </c>
      <c r="D15" s="38">
        <v>9</v>
      </c>
      <c r="E15" s="19" t="s">
        <v>132</v>
      </c>
      <c r="F15" s="9">
        <v>0</v>
      </c>
      <c r="G15" s="30">
        <v>11</v>
      </c>
      <c r="H15" s="33" t="s">
        <v>241</v>
      </c>
      <c r="I15" s="15">
        <v>0</v>
      </c>
      <c r="J15" s="30">
        <v>8</v>
      </c>
      <c r="K15" s="33" t="s">
        <v>241</v>
      </c>
      <c r="L15" s="8" t="s">
        <v>284</v>
      </c>
      <c r="M15" s="30" t="s">
        <v>284</v>
      </c>
      <c r="N15" s="33" t="s">
        <v>241</v>
      </c>
      <c r="O15" s="40" t="s">
        <v>270</v>
      </c>
      <c r="P15" s="13">
        <v>12</v>
      </c>
      <c r="Q15" s="41" t="s">
        <v>12</v>
      </c>
    </row>
    <row r="16" spans="1:18" ht="30" customHeight="1" x14ac:dyDescent="0.25">
      <c r="A16" s="42">
        <v>13</v>
      </c>
      <c r="B16" s="3" t="s">
        <v>121</v>
      </c>
      <c r="C16" s="22" t="s">
        <v>86</v>
      </c>
      <c r="D16" s="38">
        <v>61</v>
      </c>
      <c r="E16" s="19" t="s">
        <v>26</v>
      </c>
      <c r="F16" s="9">
        <v>0</v>
      </c>
      <c r="G16" s="30">
        <v>11</v>
      </c>
      <c r="H16" s="33" t="s">
        <v>241</v>
      </c>
      <c r="I16" s="15">
        <v>0</v>
      </c>
      <c r="J16" s="30">
        <v>8</v>
      </c>
      <c r="K16" s="33" t="s">
        <v>241</v>
      </c>
      <c r="L16" s="8" t="s">
        <v>284</v>
      </c>
      <c r="M16" s="30" t="s">
        <v>284</v>
      </c>
      <c r="N16" s="33" t="s">
        <v>241</v>
      </c>
      <c r="O16" s="40" t="s">
        <v>270</v>
      </c>
      <c r="P16" s="13">
        <v>12</v>
      </c>
      <c r="Q16" s="41" t="s">
        <v>12</v>
      </c>
    </row>
    <row r="17" spans="1:8" ht="36" customHeight="1" x14ac:dyDescent="0.25"/>
    <row r="18" spans="1:8" x14ac:dyDescent="0.25">
      <c r="A18" s="51" t="s">
        <v>15</v>
      </c>
      <c r="B18" s="51"/>
      <c r="C18" s="51"/>
      <c r="D18" s="51"/>
      <c r="E18" s="51"/>
      <c r="F18" s="51"/>
      <c r="G18" s="51"/>
      <c r="H18" s="51"/>
    </row>
  </sheetData>
  <sortState ref="B13:Q16">
    <sortCondition ref="Q13:Q16"/>
  </sortState>
  <mergeCells count="15">
    <mergeCell ref="A1:P1"/>
    <mergeCell ref="A2:A3"/>
    <mergeCell ref="B2:B3"/>
    <mergeCell ref="C2:C3"/>
    <mergeCell ref="D2:D3"/>
    <mergeCell ref="E2:E3"/>
    <mergeCell ref="F2:H2"/>
    <mergeCell ref="I2:K2"/>
    <mergeCell ref="L2:N2"/>
    <mergeCell ref="O2:O3"/>
    <mergeCell ref="Q2:R2"/>
    <mergeCell ref="Q6:R6"/>
    <mergeCell ref="Q10:R10"/>
    <mergeCell ref="P2:P3"/>
    <mergeCell ref="A18:H18"/>
  </mergeCells>
  <pageMargins left="0" right="0" top="0.15748031496062992" bottom="0.15748031496062992" header="0.11811023622047245" footer="0.11811023622047245"/>
  <pageSetup paperSize="9" scale="88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2"/>
  <sheetViews>
    <sheetView workbookViewId="0">
      <selection sqref="A1:P1"/>
    </sheetView>
  </sheetViews>
  <sheetFormatPr defaultRowHeight="15" x14ac:dyDescent="0.25"/>
  <cols>
    <col min="1" max="1" width="4.28515625" customWidth="1"/>
    <col min="2" max="2" width="24.28515625" customWidth="1"/>
    <col min="3" max="3" width="36.28515625" customWidth="1"/>
    <col min="4" max="4" width="11.42578125" customWidth="1"/>
    <col min="5" max="5" width="8.85546875" customWidth="1"/>
    <col min="6" max="14" width="5.85546875" customWidth="1"/>
    <col min="15" max="15" width="8.28515625" customWidth="1"/>
    <col min="16" max="16" width="9.28515625" customWidth="1"/>
    <col min="17" max="18" width="0" hidden="1" customWidth="1"/>
  </cols>
  <sheetData>
    <row r="1" spans="1:18" ht="68.25" customHeight="1" x14ac:dyDescent="0.25">
      <c r="A1" s="43" t="s">
        <v>277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66.75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10</v>
      </c>
      <c r="J2" s="48"/>
      <c r="K2" s="48"/>
      <c r="L2" s="48" t="s">
        <v>13</v>
      </c>
      <c r="M2" s="48"/>
      <c r="N2" s="48"/>
      <c r="O2" s="44" t="s">
        <v>6</v>
      </c>
      <c r="P2" s="44" t="s">
        <v>7</v>
      </c>
      <c r="Q2" s="53" t="s">
        <v>49</v>
      </c>
      <c r="R2" s="53"/>
    </row>
    <row r="3" spans="1:18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24" t="s">
        <v>45</v>
      </c>
      <c r="R3" s="24" t="s">
        <v>46</v>
      </c>
    </row>
    <row r="4" spans="1:18" ht="30" customHeight="1" x14ac:dyDescent="0.25">
      <c r="A4" s="42">
        <v>1</v>
      </c>
      <c r="B4" s="3" t="s">
        <v>76</v>
      </c>
      <c r="C4" s="21" t="s">
        <v>106</v>
      </c>
      <c r="D4" s="37">
        <v>64</v>
      </c>
      <c r="E4" s="20" t="s">
        <v>122</v>
      </c>
      <c r="F4" s="9">
        <v>51</v>
      </c>
      <c r="G4" s="30">
        <v>1</v>
      </c>
      <c r="H4" s="33" t="s">
        <v>5</v>
      </c>
      <c r="I4" s="15">
        <v>15</v>
      </c>
      <c r="J4" s="30">
        <v>1</v>
      </c>
      <c r="K4" s="33" t="s">
        <v>5</v>
      </c>
      <c r="L4" s="8" t="s">
        <v>282</v>
      </c>
      <c r="M4" s="30">
        <v>2</v>
      </c>
      <c r="N4" s="33" t="s">
        <v>5</v>
      </c>
      <c r="O4" s="18">
        <f>SUM(G4,J4,M4)</f>
        <v>4</v>
      </c>
      <c r="P4" s="10">
        <v>1</v>
      </c>
      <c r="Q4" s="27">
        <v>25</v>
      </c>
      <c r="R4" s="27">
        <v>20</v>
      </c>
    </row>
    <row r="5" spans="1:18" ht="30" customHeight="1" x14ac:dyDescent="0.25">
      <c r="A5" s="42">
        <v>2</v>
      </c>
      <c r="B5" s="3" t="s">
        <v>64</v>
      </c>
      <c r="C5" s="21" t="s">
        <v>105</v>
      </c>
      <c r="D5" s="38">
        <v>56</v>
      </c>
      <c r="E5" s="19" t="s">
        <v>28</v>
      </c>
      <c r="F5" s="9">
        <v>48</v>
      </c>
      <c r="G5" s="30">
        <v>2</v>
      </c>
      <c r="H5" s="33" t="s">
        <v>5</v>
      </c>
      <c r="I5" s="15">
        <v>8</v>
      </c>
      <c r="J5" s="30">
        <v>2</v>
      </c>
      <c r="K5" s="33" t="s">
        <v>5</v>
      </c>
      <c r="L5" s="8" t="s">
        <v>281</v>
      </c>
      <c r="M5" s="30">
        <v>1</v>
      </c>
      <c r="N5" s="33" t="s">
        <v>5</v>
      </c>
      <c r="O5" s="18">
        <f>SUM(G5,J5,M5)</f>
        <v>5</v>
      </c>
      <c r="P5" s="13">
        <v>2</v>
      </c>
      <c r="Q5" s="26"/>
      <c r="R5" s="26"/>
    </row>
    <row r="6" spans="1:18" ht="30" customHeight="1" x14ac:dyDescent="0.25">
      <c r="A6" s="42">
        <v>3</v>
      </c>
      <c r="B6" s="3" t="s">
        <v>51</v>
      </c>
      <c r="C6" s="21" t="s">
        <v>104</v>
      </c>
      <c r="D6" s="38">
        <v>16</v>
      </c>
      <c r="E6" s="19" t="s">
        <v>28</v>
      </c>
      <c r="F6" s="9">
        <v>46</v>
      </c>
      <c r="G6" s="30">
        <v>3</v>
      </c>
      <c r="H6" s="33" t="s">
        <v>5</v>
      </c>
      <c r="I6" s="15">
        <v>7</v>
      </c>
      <c r="J6" s="30">
        <v>3</v>
      </c>
      <c r="K6" s="33" t="s">
        <v>5</v>
      </c>
      <c r="L6" s="8" t="s">
        <v>280</v>
      </c>
      <c r="M6" s="30">
        <v>4</v>
      </c>
      <c r="N6" s="33" t="s">
        <v>5</v>
      </c>
      <c r="O6" s="18">
        <f>SUM(G6,J6,M6)</f>
        <v>10</v>
      </c>
      <c r="P6" s="10">
        <v>3</v>
      </c>
      <c r="Q6" s="52" t="s">
        <v>36</v>
      </c>
      <c r="R6" s="52"/>
    </row>
    <row r="7" spans="1:18" ht="30" customHeight="1" x14ac:dyDescent="0.25">
      <c r="A7" s="42">
        <v>4</v>
      </c>
      <c r="B7" s="3" t="s">
        <v>229</v>
      </c>
      <c r="C7" s="21" t="s">
        <v>230</v>
      </c>
      <c r="D7" s="38">
        <v>79</v>
      </c>
      <c r="E7" s="19" t="s">
        <v>30</v>
      </c>
      <c r="F7" s="9">
        <v>25</v>
      </c>
      <c r="G7" s="30">
        <v>4</v>
      </c>
      <c r="H7" s="33" t="s">
        <v>5</v>
      </c>
      <c r="I7" s="15">
        <v>3</v>
      </c>
      <c r="J7" s="30">
        <v>4</v>
      </c>
      <c r="K7" s="33" t="s">
        <v>5</v>
      </c>
      <c r="L7" s="8" t="s">
        <v>283</v>
      </c>
      <c r="M7" s="30">
        <v>3</v>
      </c>
      <c r="N7" s="33" t="s">
        <v>5</v>
      </c>
      <c r="O7" s="18">
        <f>SUM(G7,J7,M7)</f>
        <v>11</v>
      </c>
      <c r="P7" s="13">
        <v>4</v>
      </c>
      <c r="Q7" s="24" t="s">
        <v>45</v>
      </c>
      <c r="R7" s="24" t="s">
        <v>46</v>
      </c>
    </row>
    <row r="8" spans="1:18" ht="30" customHeight="1" x14ac:dyDescent="0.25">
      <c r="A8" s="42">
        <v>5</v>
      </c>
      <c r="B8" s="3" t="s">
        <v>24</v>
      </c>
      <c r="C8" s="21" t="s">
        <v>103</v>
      </c>
      <c r="D8" s="38">
        <v>3</v>
      </c>
      <c r="E8" s="19" t="s">
        <v>25</v>
      </c>
      <c r="F8" s="9">
        <v>19</v>
      </c>
      <c r="G8" s="30">
        <v>5</v>
      </c>
      <c r="H8" s="33" t="s">
        <v>241</v>
      </c>
      <c r="I8" s="15">
        <v>1</v>
      </c>
      <c r="J8" s="30">
        <v>5</v>
      </c>
      <c r="K8" s="33" t="s">
        <v>241</v>
      </c>
      <c r="L8" s="8" t="s">
        <v>251</v>
      </c>
      <c r="M8" s="30">
        <v>5</v>
      </c>
      <c r="N8" s="33" t="s">
        <v>241</v>
      </c>
      <c r="O8" s="18">
        <f>SUM(G8,J8,M8)</f>
        <v>15</v>
      </c>
      <c r="P8" s="10">
        <v>5</v>
      </c>
      <c r="Q8" s="27">
        <v>3</v>
      </c>
      <c r="R8" s="27">
        <v>2</v>
      </c>
    </row>
    <row r="9" spans="1:18" ht="30" customHeight="1" x14ac:dyDescent="0.25">
      <c r="A9" s="42">
        <v>6</v>
      </c>
      <c r="B9" s="3" t="s">
        <v>180</v>
      </c>
      <c r="C9" s="21" t="s">
        <v>181</v>
      </c>
      <c r="D9" s="38">
        <v>87</v>
      </c>
      <c r="E9" s="19" t="s">
        <v>122</v>
      </c>
      <c r="F9" s="9">
        <v>12</v>
      </c>
      <c r="G9" s="30">
        <v>6</v>
      </c>
      <c r="H9" s="33" t="s">
        <v>241</v>
      </c>
      <c r="I9" s="15">
        <v>1</v>
      </c>
      <c r="J9" s="30">
        <v>5</v>
      </c>
      <c r="K9" s="33" t="s">
        <v>241</v>
      </c>
      <c r="L9" s="8" t="s">
        <v>286</v>
      </c>
      <c r="M9" s="30" t="s">
        <v>286</v>
      </c>
      <c r="N9" s="33" t="s">
        <v>241</v>
      </c>
      <c r="O9" s="40" t="s">
        <v>270</v>
      </c>
      <c r="P9" s="13">
        <v>6</v>
      </c>
    </row>
    <row r="10" spans="1:18" ht="35.25" customHeight="1" x14ac:dyDescent="0.25">
      <c r="Q10" s="56" t="s">
        <v>39</v>
      </c>
      <c r="R10" s="57"/>
    </row>
    <row r="11" spans="1:18" ht="30" customHeight="1" x14ac:dyDescent="0.25">
      <c r="A11" s="51" t="s">
        <v>15</v>
      </c>
      <c r="B11" s="51"/>
      <c r="C11" s="51"/>
      <c r="D11" s="51"/>
      <c r="E11" s="51"/>
      <c r="F11" s="51"/>
      <c r="G11" s="51"/>
      <c r="H11" s="51"/>
      <c r="Q11" s="24" t="s">
        <v>45</v>
      </c>
      <c r="R11" s="24" t="s">
        <v>46</v>
      </c>
    </row>
    <row r="12" spans="1:18" ht="30" customHeight="1" x14ac:dyDescent="0.25">
      <c r="Q12" s="28">
        <v>11</v>
      </c>
      <c r="R12" s="28">
        <v>13</v>
      </c>
    </row>
  </sheetData>
  <sortState ref="B4:O9">
    <sortCondition ref="O4:O9"/>
  </sortState>
  <mergeCells count="15">
    <mergeCell ref="A1:P1"/>
    <mergeCell ref="A2:A3"/>
    <mergeCell ref="B2:B3"/>
    <mergeCell ref="C2:C3"/>
    <mergeCell ref="D2:D3"/>
    <mergeCell ref="E2:E3"/>
    <mergeCell ref="F2:H2"/>
    <mergeCell ref="I2:K2"/>
    <mergeCell ref="L2:N2"/>
    <mergeCell ref="O2:O3"/>
    <mergeCell ref="Q2:R2"/>
    <mergeCell ref="Q6:R6"/>
    <mergeCell ref="Q10:R10"/>
    <mergeCell ref="P2:P3"/>
    <mergeCell ref="A11:H11"/>
  </mergeCells>
  <pageMargins left="0" right="0" top="0.15748031496062992" bottom="0.15748031496062992" header="0.11811023622047245" footer="0.11811023622047245"/>
  <pageSetup paperSize="9" scale="83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2"/>
  <sheetViews>
    <sheetView workbookViewId="0">
      <selection sqref="A1:P1"/>
    </sheetView>
  </sheetViews>
  <sheetFormatPr defaultRowHeight="15" x14ac:dyDescent="0.25"/>
  <cols>
    <col min="1" max="1" width="4.28515625" customWidth="1"/>
    <col min="2" max="2" width="22.42578125" customWidth="1"/>
    <col min="3" max="3" width="31.7109375" customWidth="1"/>
    <col min="4" max="4" width="11.42578125" customWidth="1"/>
    <col min="5" max="5" width="8.85546875" customWidth="1"/>
    <col min="6" max="11" width="5.85546875" customWidth="1"/>
    <col min="12" max="12" width="6.5703125" customWidth="1"/>
    <col min="13" max="14" width="5.85546875" customWidth="1"/>
    <col min="15" max="15" width="8.28515625" customWidth="1"/>
    <col min="16" max="16" width="9.28515625" customWidth="1"/>
    <col min="17" max="18" width="0" hidden="1" customWidth="1"/>
  </cols>
  <sheetData>
    <row r="1" spans="1:18" ht="66" customHeight="1" x14ac:dyDescent="0.25">
      <c r="A1" s="43" t="s">
        <v>278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64.5" customHeight="1" x14ac:dyDescent="0.25">
      <c r="A2" s="49" t="s">
        <v>0</v>
      </c>
      <c r="B2" s="49" t="s">
        <v>1</v>
      </c>
      <c r="C2" s="50" t="s">
        <v>124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14</v>
      </c>
      <c r="J2" s="48"/>
      <c r="K2" s="48"/>
      <c r="L2" s="48" t="s">
        <v>13</v>
      </c>
      <c r="M2" s="48"/>
      <c r="N2" s="48"/>
      <c r="O2" s="44" t="s">
        <v>6</v>
      </c>
      <c r="P2" s="44" t="s">
        <v>7</v>
      </c>
      <c r="Q2" s="53" t="s">
        <v>49</v>
      </c>
      <c r="R2" s="53"/>
    </row>
    <row r="3" spans="1:18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" t="s">
        <v>4</v>
      </c>
      <c r="M3" s="2" t="s">
        <v>3</v>
      </c>
      <c r="N3" s="6" t="s">
        <v>8</v>
      </c>
      <c r="O3" s="44"/>
      <c r="P3" s="44"/>
      <c r="Q3" s="24" t="s">
        <v>45</v>
      </c>
      <c r="R3" s="24" t="s">
        <v>46</v>
      </c>
    </row>
    <row r="4" spans="1:18" ht="30" customHeight="1" x14ac:dyDescent="0.25">
      <c r="A4" s="42">
        <v>1</v>
      </c>
      <c r="B4" s="3" t="s">
        <v>55</v>
      </c>
      <c r="C4" s="22" t="s">
        <v>100</v>
      </c>
      <c r="D4" s="37">
        <v>19</v>
      </c>
      <c r="E4" s="20" t="s">
        <v>56</v>
      </c>
      <c r="F4" s="15">
        <v>24</v>
      </c>
      <c r="G4" s="30">
        <v>1</v>
      </c>
      <c r="H4" s="33" t="s">
        <v>5</v>
      </c>
      <c r="I4" s="15">
        <v>20</v>
      </c>
      <c r="J4" s="30">
        <v>1</v>
      </c>
      <c r="K4" s="33" t="s">
        <v>5</v>
      </c>
      <c r="L4" s="8" t="s">
        <v>285</v>
      </c>
      <c r="M4" s="30">
        <v>1</v>
      </c>
      <c r="N4" s="33" t="s">
        <v>5</v>
      </c>
      <c r="O4" s="18">
        <f>SUM(G4,J4,M4)</f>
        <v>3</v>
      </c>
      <c r="P4" s="10">
        <v>1</v>
      </c>
      <c r="Q4" s="27">
        <v>15</v>
      </c>
      <c r="R4" s="27">
        <v>12</v>
      </c>
    </row>
    <row r="5" spans="1:18" ht="30" customHeight="1" x14ac:dyDescent="0.25">
      <c r="A5" s="42">
        <v>2</v>
      </c>
      <c r="B5" s="3" t="s">
        <v>178</v>
      </c>
      <c r="C5" s="23" t="s">
        <v>222</v>
      </c>
      <c r="D5" s="38">
        <v>75</v>
      </c>
      <c r="E5" s="19" t="s">
        <v>240</v>
      </c>
      <c r="F5" s="15">
        <v>20</v>
      </c>
      <c r="G5" s="30">
        <v>2</v>
      </c>
      <c r="H5" s="33" t="s">
        <v>5</v>
      </c>
      <c r="I5" s="15">
        <v>6</v>
      </c>
      <c r="J5" s="30">
        <v>5</v>
      </c>
      <c r="K5" s="33" t="s">
        <v>241</v>
      </c>
      <c r="L5" s="8" t="s">
        <v>289</v>
      </c>
      <c r="M5" s="30">
        <v>2</v>
      </c>
      <c r="N5" s="33" t="s">
        <v>5</v>
      </c>
      <c r="O5" s="18">
        <f>SUM(G5,J5,M5)</f>
        <v>9</v>
      </c>
      <c r="P5" s="13">
        <v>2</v>
      </c>
      <c r="Q5" s="26"/>
      <c r="R5" s="26"/>
    </row>
    <row r="6" spans="1:18" ht="30" customHeight="1" x14ac:dyDescent="0.25">
      <c r="A6" s="42">
        <v>3</v>
      </c>
      <c r="B6" s="3" t="s">
        <v>69</v>
      </c>
      <c r="C6" s="22" t="s">
        <v>99</v>
      </c>
      <c r="D6" s="38">
        <v>47</v>
      </c>
      <c r="E6" s="19" t="s">
        <v>30</v>
      </c>
      <c r="F6" s="15">
        <v>6</v>
      </c>
      <c r="G6" s="30">
        <v>5</v>
      </c>
      <c r="H6" s="33" t="s">
        <v>241</v>
      </c>
      <c r="I6" s="15">
        <v>12</v>
      </c>
      <c r="J6" s="30">
        <v>4</v>
      </c>
      <c r="K6" s="33" t="s">
        <v>5</v>
      </c>
      <c r="L6" s="8" t="s">
        <v>287</v>
      </c>
      <c r="M6" s="30">
        <v>3</v>
      </c>
      <c r="N6" s="33" t="s">
        <v>5</v>
      </c>
      <c r="O6" s="18">
        <f>SUM(G6,J6,M6)</f>
        <v>12</v>
      </c>
      <c r="P6" s="10">
        <v>3</v>
      </c>
      <c r="Q6" s="54" t="s">
        <v>38</v>
      </c>
      <c r="R6" s="55"/>
    </row>
    <row r="7" spans="1:18" ht="30" customHeight="1" x14ac:dyDescent="0.25">
      <c r="A7" s="42">
        <v>4</v>
      </c>
      <c r="B7" s="3" t="s">
        <v>82</v>
      </c>
      <c r="C7" s="21" t="s">
        <v>98</v>
      </c>
      <c r="D7" s="38">
        <v>27</v>
      </c>
      <c r="E7" s="19" t="s">
        <v>56</v>
      </c>
      <c r="F7" s="15">
        <v>13</v>
      </c>
      <c r="G7" s="30">
        <v>4</v>
      </c>
      <c r="H7" s="33" t="s">
        <v>5</v>
      </c>
      <c r="I7" s="15">
        <v>13</v>
      </c>
      <c r="J7" s="30">
        <v>3</v>
      </c>
      <c r="K7" s="33" t="s">
        <v>5</v>
      </c>
      <c r="L7" s="8" t="s">
        <v>290</v>
      </c>
      <c r="M7" s="30">
        <v>5</v>
      </c>
      <c r="N7" s="33" t="s">
        <v>5</v>
      </c>
      <c r="O7" s="18">
        <f>SUM(G7,J7,M7)</f>
        <v>12</v>
      </c>
      <c r="P7" s="13">
        <v>4</v>
      </c>
      <c r="Q7" s="24" t="s">
        <v>45</v>
      </c>
      <c r="R7" s="24" t="s">
        <v>46</v>
      </c>
    </row>
    <row r="8" spans="1:18" ht="30" customHeight="1" x14ac:dyDescent="0.25">
      <c r="A8" s="42">
        <v>5</v>
      </c>
      <c r="B8" s="3" t="s">
        <v>218</v>
      </c>
      <c r="C8" s="23" t="s">
        <v>219</v>
      </c>
      <c r="D8" s="38">
        <v>72</v>
      </c>
      <c r="E8" s="19" t="s">
        <v>203</v>
      </c>
      <c r="F8" s="15">
        <v>0</v>
      </c>
      <c r="G8" s="30">
        <v>6</v>
      </c>
      <c r="H8" s="33" t="s">
        <v>241</v>
      </c>
      <c r="I8" s="15">
        <v>6</v>
      </c>
      <c r="J8" s="30">
        <v>5</v>
      </c>
      <c r="K8" s="33" t="s">
        <v>5</v>
      </c>
      <c r="L8" s="8" t="s">
        <v>288</v>
      </c>
      <c r="M8" s="30">
        <v>4</v>
      </c>
      <c r="N8" s="33" t="s">
        <v>5</v>
      </c>
      <c r="O8" s="18">
        <f>SUM(G8,J8,M8)</f>
        <v>15</v>
      </c>
      <c r="P8" s="10">
        <v>5</v>
      </c>
      <c r="Q8" s="27">
        <v>8</v>
      </c>
      <c r="R8" s="27">
        <v>6</v>
      </c>
    </row>
    <row r="9" spans="1:18" ht="30" customHeight="1" x14ac:dyDescent="0.25">
      <c r="A9" s="42">
        <v>6</v>
      </c>
      <c r="B9" s="3" t="s">
        <v>27</v>
      </c>
      <c r="C9" s="21" t="s">
        <v>102</v>
      </c>
      <c r="D9" s="38">
        <v>4</v>
      </c>
      <c r="E9" s="19" t="s">
        <v>28</v>
      </c>
      <c r="F9" s="15">
        <v>16</v>
      </c>
      <c r="G9" s="30">
        <v>3</v>
      </c>
      <c r="H9" s="33" t="s">
        <v>5</v>
      </c>
      <c r="I9" s="15">
        <v>16</v>
      </c>
      <c r="J9" s="30">
        <v>2</v>
      </c>
      <c r="K9" s="33" t="s">
        <v>5</v>
      </c>
      <c r="L9" s="8" t="s">
        <v>284</v>
      </c>
      <c r="M9" s="30" t="s">
        <v>284</v>
      </c>
      <c r="N9" s="33" t="s">
        <v>241</v>
      </c>
      <c r="O9" s="40" t="s">
        <v>270</v>
      </c>
      <c r="P9" s="13">
        <v>6</v>
      </c>
    </row>
    <row r="10" spans="1:18" ht="30" customHeight="1" x14ac:dyDescent="0.25">
      <c r="A10" s="42">
        <v>7</v>
      </c>
      <c r="B10" s="3" t="s">
        <v>29</v>
      </c>
      <c r="C10" s="23" t="s">
        <v>101</v>
      </c>
      <c r="D10" s="38">
        <v>5</v>
      </c>
      <c r="E10" s="19" t="s">
        <v>30</v>
      </c>
      <c r="F10" s="15">
        <v>0</v>
      </c>
      <c r="G10" s="30">
        <v>6</v>
      </c>
      <c r="H10" s="33" t="s">
        <v>241</v>
      </c>
      <c r="I10" s="15">
        <v>4</v>
      </c>
      <c r="J10" s="30">
        <v>7</v>
      </c>
      <c r="K10" s="33" t="s">
        <v>241</v>
      </c>
      <c r="L10" s="8" t="s">
        <v>284</v>
      </c>
      <c r="M10" s="30" t="s">
        <v>284</v>
      </c>
      <c r="N10" s="33" t="s">
        <v>241</v>
      </c>
      <c r="O10" s="40" t="s">
        <v>270</v>
      </c>
      <c r="P10" s="10">
        <v>7</v>
      </c>
      <c r="Q10" s="47" t="s">
        <v>39</v>
      </c>
      <c r="R10" s="47"/>
    </row>
    <row r="11" spans="1:18" ht="30" customHeight="1" x14ac:dyDescent="0.25">
      <c r="Q11" s="24" t="s">
        <v>45</v>
      </c>
      <c r="R11" s="24" t="s">
        <v>46</v>
      </c>
    </row>
    <row r="12" spans="1:18" ht="30" customHeight="1" x14ac:dyDescent="0.25">
      <c r="A12" s="51" t="s">
        <v>15</v>
      </c>
      <c r="B12" s="51"/>
      <c r="C12" s="51"/>
      <c r="D12" s="51"/>
      <c r="E12" s="51"/>
      <c r="F12" s="51"/>
      <c r="G12" s="51"/>
      <c r="H12" s="51"/>
      <c r="Q12" s="28">
        <v>17</v>
      </c>
      <c r="R12" s="28">
        <v>19</v>
      </c>
    </row>
  </sheetData>
  <sortState ref="B4:O10">
    <sortCondition ref="O4:O10"/>
  </sortState>
  <mergeCells count="15">
    <mergeCell ref="A1:P1"/>
    <mergeCell ref="A2:A3"/>
    <mergeCell ref="B2:B3"/>
    <mergeCell ref="C2:C3"/>
    <mergeCell ref="D2:D3"/>
    <mergeCell ref="E2:E3"/>
    <mergeCell ref="F2:H2"/>
    <mergeCell ref="I2:K2"/>
    <mergeCell ref="L2:N2"/>
    <mergeCell ref="O2:O3"/>
    <mergeCell ref="Q2:R2"/>
    <mergeCell ref="Q6:R6"/>
    <mergeCell ref="Q10:R10"/>
    <mergeCell ref="P2:P3"/>
    <mergeCell ref="A12:H12"/>
  </mergeCells>
  <pageMargins left="0" right="0" top="0.15748031496062992" bottom="0.15748031496062992" header="0.11811023622047245" footer="0.11811023622047245"/>
  <pageSetup paperSize="9" scale="86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"/>
  <sheetViews>
    <sheetView workbookViewId="0">
      <selection sqref="A1:M1"/>
    </sheetView>
  </sheetViews>
  <sheetFormatPr defaultRowHeight="15" x14ac:dyDescent="0.25"/>
  <cols>
    <col min="1" max="1" width="4.28515625" customWidth="1"/>
    <col min="2" max="3" width="24.140625" customWidth="1"/>
    <col min="4" max="4" width="11.42578125" customWidth="1"/>
    <col min="5" max="5" width="9.85546875" customWidth="1"/>
    <col min="6" max="11" width="6.28515625" customWidth="1"/>
    <col min="12" max="12" width="8.28515625" customWidth="1"/>
    <col min="13" max="13" width="9.28515625" customWidth="1"/>
    <col min="14" max="14" width="18.5703125" hidden="1" customWidth="1"/>
  </cols>
  <sheetData>
    <row r="1" spans="1:14" ht="81" customHeight="1" x14ac:dyDescent="0.25">
      <c r="A1" s="43" t="s">
        <v>279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66" customHeight="1" x14ac:dyDescent="0.25">
      <c r="A2" s="49" t="s">
        <v>0</v>
      </c>
      <c r="B2" s="49" t="s">
        <v>1</v>
      </c>
      <c r="C2" s="50" t="s">
        <v>123</v>
      </c>
      <c r="D2" s="45" t="s">
        <v>9</v>
      </c>
      <c r="E2" s="45" t="s">
        <v>16</v>
      </c>
      <c r="F2" s="48" t="s">
        <v>17</v>
      </c>
      <c r="G2" s="48"/>
      <c r="H2" s="48"/>
      <c r="I2" s="48" t="s">
        <v>22</v>
      </c>
      <c r="J2" s="48"/>
      <c r="K2" s="48"/>
      <c r="L2" s="44" t="s">
        <v>6</v>
      </c>
      <c r="M2" s="44" t="s">
        <v>7</v>
      </c>
      <c r="N2" s="29" t="s">
        <v>44</v>
      </c>
    </row>
    <row r="3" spans="1:14" ht="13.5" customHeight="1" x14ac:dyDescent="0.25">
      <c r="A3" s="49"/>
      <c r="B3" s="49"/>
      <c r="C3" s="50"/>
      <c r="D3" s="46"/>
      <c r="E3" s="46"/>
      <c r="F3" s="4" t="s">
        <v>4</v>
      </c>
      <c r="G3" s="2" t="s">
        <v>3</v>
      </c>
      <c r="H3" s="6" t="s">
        <v>8</v>
      </c>
      <c r="I3" s="4" t="s">
        <v>4</v>
      </c>
      <c r="J3" s="2" t="s">
        <v>3</v>
      </c>
      <c r="K3" s="6" t="s">
        <v>8</v>
      </c>
      <c r="L3" s="44"/>
      <c r="M3" s="44"/>
      <c r="N3" s="24" t="s">
        <v>47</v>
      </c>
    </row>
    <row r="4" spans="1:14" ht="30" customHeight="1" x14ac:dyDescent="0.25">
      <c r="A4" s="42">
        <v>1</v>
      </c>
      <c r="B4" s="3" t="s">
        <v>52</v>
      </c>
      <c r="C4" s="22" t="s">
        <v>97</v>
      </c>
      <c r="D4" s="37">
        <v>17</v>
      </c>
      <c r="E4" s="34" t="s">
        <v>53</v>
      </c>
      <c r="F4" s="9">
        <v>18</v>
      </c>
      <c r="G4" s="30">
        <v>2</v>
      </c>
      <c r="H4" s="8" t="s">
        <v>241</v>
      </c>
      <c r="I4" s="15">
        <v>17</v>
      </c>
      <c r="J4" s="30">
        <v>2</v>
      </c>
      <c r="K4" s="8" t="s">
        <v>5</v>
      </c>
      <c r="L4" s="17">
        <f>SUM(G4,J4, )</f>
        <v>4</v>
      </c>
      <c r="M4" s="10">
        <v>1</v>
      </c>
      <c r="N4" s="27">
        <v>20</v>
      </c>
    </row>
    <row r="5" spans="1:14" ht="30" customHeight="1" x14ac:dyDescent="0.25">
      <c r="A5" s="42">
        <v>2</v>
      </c>
      <c r="B5" s="3" t="s">
        <v>166</v>
      </c>
      <c r="C5" s="23" t="s">
        <v>167</v>
      </c>
      <c r="D5" s="38">
        <v>40</v>
      </c>
      <c r="E5" s="35" t="s">
        <v>168</v>
      </c>
      <c r="F5" s="9">
        <v>20</v>
      </c>
      <c r="G5" s="30">
        <v>1</v>
      </c>
      <c r="H5" s="8" t="s">
        <v>5</v>
      </c>
      <c r="I5" s="15">
        <v>10</v>
      </c>
      <c r="J5" s="30">
        <v>3</v>
      </c>
      <c r="K5" s="8" t="s">
        <v>5</v>
      </c>
      <c r="L5" s="17">
        <f>SUM(G5,J5, )</f>
        <v>4</v>
      </c>
      <c r="M5" s="10">
        <v>2</v>
      </c>
      <c r="N5" s="26"/>
    </row>
    <row r="6" spans="1:14" ht="30" customHeight="1" x14ac:dyDescent="0.25">
      <c r="A6" s="42">
        <v>3</v>
      </c>
      <c r="B6" s="3" t="s">
        <v>141</v>
      </c>
      <c r="C6" s="22" t="s">
        <v>142</v>
      </c>
      <c r="D6" s="38">
        <v>44</v>
      </c>
      <c r="E6" s="35" t="s">
        <v>143</v>
      </c>
      <c r="F6" s="9">
        <v>15</v>
      </c>
      <c r="G6" s="30">
        <v>3</v>
      </c>
      <c r="H6" s="8" t="s">
        <v>241</v>
      </c>
      <c r="I6" s="15">
        <v>25</v>
      </c>
      <c r="J6" s="30">
        <v>1</v>
      </c>
      <c r="K6" s="8" t="s">
        <v>5</v>
      </c>
      <c r="L6" s="17">
        <f>SUM(G6,J6, )</f>
        <v>4</v>
      </c>
      <c r="M6" s="13">
        <v>3</v>
      </c>
      <c r="N6" s="27" t="s">
        <v>38</v>
      </c>
    </row>
    <row r="7" spans="1:14" ht="30" customHeight="1" x14ac:dyDescent="0.25">
      <c r="N7" s="24" t="s">
        <v>47</v>
      </c>
    </row>
    <row r="8" spans="1:14" ht="30" customHeight="1" x14ac:dyDescent="0.25">
      <c r="A8" s="51" t="s">
        <v>15</v>
      </c>
      <c r="B8" s="51"/>
      <c r="C8" s="51"/>
      <c r="D8" s="51"/>
      <c r="E8" s="51"/>
      <c r="F8" s="51"/>
      <c r="G8" s="51"/>
      <c r="H8" s="51"/>
      <c r="N8" s="27">
        <v>10</v>
      </c>
    </row>
  </sheetData>
  <sortState ref="B4:M6">
    <sortCondition ref="M4:M6"/>
  </sortState>
  <mergeCells count="11">
    <mergeCell ref="A8:H8"/>
    <mergeCell ref="M2:M3"/>
    <mergeCell ref="A1:M1"/>
    <mergeCell ref="A2:A3"/>
    <mergeCell ref="B2:B3"/>
    <mergeCell ref="C2:C3"/>
    <mergeCell ref="D2:D3"/>
    <mergeCell ref="E2:E3"/>
    <mergeCell ref="F2:H2"/>
    <mergeCell ref="I2:K2"/>
    <mergeCell ref="L2:L3"/>
  </mergeCells>
  <pageMargins left="0" right="0" top="0.15748031496062992" bottom="0.15748031496062992" header="0.11811023622047245" footer="0.11811023622047245"/>
  <pageSetup paperSize="9" scale="9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 18-29</vt:lpstr>
      <vt:lpstr>ж 18-29</vt:lpstr>
      <vt:lpstr>м 30-39</vt:lpstr>
      <vt:lpstr>ж 30-39</vt:lpstr>
      <vt:lpstr>м 40-49</vt:lpstr>
      <vt:lpstr>ж 40-49</vt:lpstr>
      <vt:lpstr>м 50-59</vt:lpstr>
      <vt:lpstr>ж 50-59</vt:lpstr>
      <vt:lpstr>м 60-69</vt:lpstr>
      <vt:lpstr>ж 60-69</vt:lpstr>
      <vt:lpstr>м 70 и ст</vt:lpstr>
      <vt:lpstr>ж 70 и 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2015-07-10T08:52:12Z</dcterms:modified>
</cp:coreProperties>
</file>